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500"/>
  </bookViews>
  <sheets>
    <sheet name="定稿109个" sheetId="1" r:id="rId1"/>
    <sheet name="Sheet2" sheetId="2" r:id="rId2"/>
  </sheets>
  <definedNames>
    <definedName name="_xlnm._FilterDatabase" localSheetId="0" hidden="1">定稿109个!$4:$142</definedName>
    <definedName name="_xlnm.Print_Titles" localSheetId="0">定稿109个!$2:$4</definedName>
  </definedNames>
  <calcPr calcId="144525"/>
</workbook>
</file>

<file path=xl/sharedStrings.xml><?xml version="1.0" encoding="utf-8"?>
<sst xmlns="http://schemas.openxmlformats.org/spreadsheetml/2006/main" count="447">
  <si>
    <t>附件</t>
  </si>
  <si>
    <t>2018年示范区重点项目建设计划一览表</t>
  </si>
  <si>
    <t>单位：万元</t>
  </si>
  <si>
    <t>序号</t>
  </si>
  <si>
    <t>项目名称</t>
  </si>
  <si>
    <t>项目建设单位</t>
  </si>
  <si>
    <t>项目建设内容</t>
  </si>
  <si>
    <t>总投资</t>
  </si>
  <si>
    <t>起止年月</t>
  </si>
  <si>
    <t>2018年计划完成投资</t>
  </si>
  <si>
    <t>2018年形象进度  计划</t>
  </si>
  <si>
    <t>所属乡（镇）、街道</t>
  </si>
  <si>
    <t>主管部门</t>
  </si>
  <si>
    <t>联系领导</t>
  </si>
  <si>
    <t>项目共计109个</t>
  </si>
  <si>
    <t>续建项目32个</t>
  </si>
  <si>
    <t>新开工项目64个</t>
  </si>
  <si>
    <t>前期项目13个</t>
  </si>
  <si>
    <t>一、工业项目37个</t>
  </si>
  <si>
    <t>（一）续建项目8个</t>
  </si>
  <si>
    <t>年产66万克拉人造大单晶金刚石项目</t>
  </si>
  <si>
    <t>焦作华晶钻石有限公司</t>
  </si>
  <si>
    <t>项目占地200亩，总建筑面积112967平方米，其中办公用房4969平方米，厂房91960平方米，精密工坊16038平方米。主要装备：六面顶压机、烘箱、高温炉、粉压成型机等。项目建成后，可形成年产66万克拉人造大单晶金刚石生产规模，预计可实现年销售收入10.8亿元，利税4.32亿元。</t>
  </si>
  <si>
    <t>2013.2-2020.3</t>
  </si>
  <si>
    <t>2#厂房装修完成，设备安装；3#厂房主体完工</t>
  </si>
  <si>
    <t>文昌街道</t>
  </si>
  <si>
    <t>发展改革规划局</t>
  </si>
  <si>
    <t>申晓东</t>
  </si>
  <si>
    <t>洹河纳米光电科技产业园建设项目</t>
  </si>
  <si>
    <t>焦作洹河纳米光电科技产业园开发有限公司</t>
  </si>
  <si>
    <t>项目占地206亩，总建筑面积285382平方米，主要建设多层标准化厂房及堆场，办公、科研用房及职工食堂、宿舍等配套设施。主要设备：钢化炉、丝印机、激光雕刻机、CNC/SMT/COG/COF/SLITTER、曝光机、全贴合机等。项目建成后，可形成年产2400万片触摸显示一体化模组、107万片金属网格触控功能片和6万片纳米银线触控功能片的生产能力，预计实现年销售收入9.38亿元，利润1.1亿元。</t>
  </si>
  <si>
    <t>2016.11-2019.12</t>
  </si>
  <si>
    <t>研发中心、宿舍楼等主体完工</t>
  </si>
  <si>
    <t>文苑街道</t>
  </si>
  <si>
    <t>年产20亿套高端饮品包装项目</t>
  </si>
  <si>
    <t>焦作市恒森包装材料有限公司</t>
  </si>
  <si>
    <t>项目占地39.2亩，总建筑面积约2.7万平方米,其中办公楼约6500平方米，三座车间约1.68万平方米，仓库约3700平方米。年产1亿只纸箱生产线主要设备：全自动覆膜机、全自动裱纸机、模切机等。年产20亿只瓶坯瓶盖生产线主要设备：注塑机（带干燥功能）、冷冻机、压盖机等。项目建成后，可实现年产1亿只纸箱和20亿只瓶坯瓶盖生产能力，主要用于明仁公司等饮料行业高端饮品包装，预计年销售收入2.6亿元，利税2300万元。</t>
  </si>
  <si>
    <t>2017.1-2019.12</t>
  </si>
  <si>
    <t>办公楼、厂房等建成，部分生产线试生产</t>
  </si>
  <si>
    <r>
      <rPr>
        <sz val="10"/>
        <rFont val="仿宋_GB2312"/>
        <charset val="134"/>
      </rPr>
      <t>年产227.2万</t>
    </r>
    <r>
      <rPr>
        <sz val="10"/>
        <rFont val="宋体"/>
        <charset val="134"/>
      </rPr>
      <t>㎡</t>
    </r>
    <r>
      <rPr>
        <sz val="10"/>
        <rFont val="仿宋_GB2312"/>
        <charset val="134"/>
      </rPr>
      <t>柔性ITO导电膜和覆铜ITO导电膜建设项目</t>
    </r>
  </si>
  <si>
    <t>焦作嵩阳光电科技有限公司</t>
  </si>
  <si>
    <r>
      <rPr>
        <sz val="10"/>
        <rFont val="仿宋_GB2312"/>
        <charset val="134"/>
      </rPr>
      <t>项目占地60亩，总建筑面积约4.8万平方米，主要包括净化厂房、办公区、动力车间、库房等。主要设备：磁控溅射卷绕镀膜设备、导电膜覆膜分切设备、导电膜老化设备、导电膜包装设备等。项目建成后，可形成年产227.2万</t>
    </r>
    <r>
      <rPr>
        <sz val="10"/>
        <rFont val="宋体"/>
        <charset val="134"/>
      </rPr>
      <t>㎡</t>
    </r>
    <r>
      <rPr>
        <sz val="10"/>
        <rFont val="仿宋_GB2312"/>
        <charset val="134"/>
      </rPr>
      <t>柔性ITO导电膜和覆铜ITO导电膜生产能力，预计新增年销售收入77880万元，利税28769万元。</t>
    </r>
  </si>
  <si>
    <t>2017.8-2019.12</t>
  </si>
  <si>
    <t>1#、4#厂房等建成</t>
  </si>
  <si>
    <t>小排量增压1.0T发动机开发及产业化项目</t>
  </si>
  <si>
    <t>瑞庆汽车发动机技术有限公司</t>
  </si>
  <si>
    <t>利用现有厂房和部分设备，开发建设1.0T增压、直喷发动机生产线，形成10万套生产能力。预期动力能达到1.5升普通发动机水平，油耗比1.5升发动机低30%以上，环保在国五以上，且能批量出口。</t>
  </si>
  <si>
    <t>2016.1-2018.12</t>
  </si>
  <si>
    <t>竣工</t>
  </si>
  <si>
    <t>文苑街道、文昌街道</t>
  </si>
  <si>
    <t>年产3万克拉宝石级人造钻石自动化生产线项目</t>
  </si>
  <si>
    <t>焦作天宝桓祥机械科技有限公司</t>
  </si>
  <si>
    <t>利用现有厂房建设宝石级人造钻石自动化生产线，主要包括组装车间、生产车间、质检车间等。项目建成后，可发展成河南省较大规模宝石级人造钻石生产企业，产品可销往印度、非洲等国家地区，预计新增年销售收入5000万元，利税1000万元，新增就业岗位60余人。</t>
  </si>
  <si>
    <t>2017.8-2018.12</t>
  </si>
  <si>
    <t>散料输送装备智能化工厂建设项目</t>
  </si>
  <si>
    <t>焦作科瑞森重装股份有限公司</t>
  </si>
  <si>
    <t>利用原有车间和办公、仓储用房，通过对滚筒、托辊和托辊支架生产线进行改造升级并新增自动涂装生产线，实现散料输送装备配套的滚筒、托辊、托辊支架等产品的智能化生产。通过引入智能化生产管理系统（MES），实现计划、调度、仓储、质量、设备、生产、能效等全面的智能化管理。</t>
  </si>
  <si>
    <t>2017.7-2019.12</t>
  </si>
  <si>
    <t>完成信息化平台改造升级，建立三维CAD设计平台、柔性生产管控平台、数字化制造平台、对外搭建供应链协同合作平台、虚拟体验平台以及运维服务平台等。采用二次开发软件间接口，打通PDM、智能管控平台等软件，实现设计、服务、生产、办公的智能化</t>
  </si>
  <si>
    <t>年产100台车载式喷浆机器人项目</t>
  </si>
  <si>
    <t>焦作市泰鑫机械制造有限责任公司</t>
  </si>
  <si>
    <t>利用老车间改造1500平方米，新增加工中心、数控车床1台。项目建成后可形成年产100台车载式喷浆机器人生产能力，预计新增年销售收入5000万元，利税300万元。</t>
  </si>
  <si>
    <t>2017.1-2018.12</t>
  </si>
  <si>
    <t>苏家作乡</t>
  </si>
  <si>
    <t>（二）新开工项目24个</t>
  </si>
  <si>
    <t>年产720万平方米高填充性电磁屏蔽膜项目</t>
  </si>
  <si>
    <t>河南国安电子材料有限公司</t>
  </si>
  <si>
    <t>项目占地约70亩，总建筑面积约6万平方米，主要建设厂房、研发中心、工程技术中心等。主要设备：研磨机、流体输送机、精密涂布机、金属沉积设备、分条机、计量装置等。项目产品主要应用于高端电子行业，供应苹果、三星等公司。项目建成后，可形成年产720万平方米高填充性电磁屏蔽膜生产能力，预计新增年销售收入5亿元，利润1.5亿元，税收5000万元。</t>
  </si>
  <si>
    <t>2018.4-2019.12</t>
  </si>
  <si>
    <t>1#车间、研发中心等建成</t>
  </si>
  <si>
    <t>年产20000吨PE塑料瓶、桶项目</t>
  </si>
  <si>
    <t>焦作可屹隆瓶业有限责任公司</t>
  </si>
  <si>
    <t>项目占地85.33亩，总建筑面积约5.68万平方米，主要包括生产厂房、仓库、研发中心、化验室等。主要设备：破碎机、拌料机、吹瓶机、皮带输送机等。项目建成后将为蒙牛乳业（焦作）有限公司提供产产品包装。</t>
  </si>
  <si>
    <t>2018.6-2019.12</t>
  </si>
  <si>
    <t>厂房等主体完工</t>
  </si>
  <si>
    <t>年产12万吨高端液态奶生产线项目</t>
  </si>
  <si>
    <t>蒙牛乳业（焦作）有限公司</t>
  </si>
  <si>
    <t>利用原生产厂房，建设1条真果粒生产线、2条高速枕生产线。项目建成后，可形成年产12万吨生产能力，预计可新增年销售收入3亿元，税收3000万元。</t>
  </si>
  <si>
    <t>2018.4-2018.12</t>
  </si>
  <si>
    <t>年产10万套精密刀具制造生产线项目</t>
  </si>
  <si>
    <t>项目占地40亩，总建筑面积约3万平方米，主要建设精密刀具制造中心及产品研发中心等。主要设备：金刚石六面顶压机、高精密金刚石合成电控系统、数控激光切割机、美国粒度分析仪、全自动研磨机等。项目主要引进台湾先进技术，建成后可形成年产10万套精密刀具制造生产能力，预计可新增年销售收入1.8亿元，税收2000万元。</t>
  </si>
  <si>
    <t>2018.3-2019.12</t>
  </si>
  <si>
    <t>部分厂房建成，生产线试生产</t>
  </si>
  <si>
    <t>年产1亿瓶高端无气苏打水生产线项目</t>
  </si>
  <si>
    <t>焦作市明仁天然药物有限责任公司</t>
  </si>
  <si>
    <t>租赁明仁科技厂房7330平方米，新建智能化自动化高端无气苏打水生产线。主要设备：全自动旋转式吹瓶机组、全自动洗灌旋五合一生产线、自动贴签机、全自动装箱机、码垛机等。项目应用自动化控制技术，实现整机联动智能化、自动化生产，保证了产品质量，提高了生产效率。项目建成后，可形成年产1亿瓶高端无气苏打水生产能力，预计新增年销售收入3亿元，利税3000万元。</t>
  </si>
  <si>
    <t>2018.4- 2018.12</t>
  </si>
  <si>
    <t>年产100套自动醒蒸冷却生产线建设项目</t>
  </si>
  <si>
    <t>河南千年冷冻设备有限公司</t>
  </si>
  <si>
    <t>购置多头机器人焊接、冲压板机器人上下料、支撑板机器人焊接等智能化设备15套，建设智能化工作站，利用自主研发节能技术实现速冻机节能，通过信息化控制技术与智能化设备的结合，实现年产100套醒蒸冷却生产线建设。项目建成后，可实现馒头从发面-醒面-蒸面-冷却工艺自动化，有效提高设备的自动化率，减少人力及设备成本，并提高食品的安全性。</t>
  </si>
  <si>
    <t>2018.4-2019.6</t>
  </si>
  <si>
    <t>完成旧设备改造和水电、环保辅助配套设备建设，完成主要设备订购和信息管理系统模块升级</t>
  </si>
  <si>
    <t>年产1.5万台非标定制保鲜冷藏冷冻展示柜项目</t>
  </si>
  <si>
    <t>河南千年冷链设备有限公司</t>
  </si>
  <si>
    <t>租用千年冷冻厂房6000平方米,建设一条非标生产线。主要设备：激光切割机、激光剪板机、阿马达数据折弯机、冲床、胀管机、焊机、机器人、流水线操作台等。通过技改生产线自动化程度更高，达到单台能耗降低，产品更加精巧，外观更加漂亮。项目建成后，可形成年产1.5万台非标定制保鲜冷藏冷冻展示柜生产能力，预计新增年销售收入8000万元，利润800万元，税收400万元。</t>
  </si>
  <si>
    <t>年产20台（套）C型高倾角压带式输送机项目</t>
  </si>
  <si>
    <t>利用原有车间、办公和仓储用房对原有生产线进行升级改造，建设年产20台（套）C型高倾角压带式输送机生产线1条，新增工业机器人、数控机床、起重机等设备。项目建成后，产品可实现散料夹在两条输送带之间输送，不受场地限制，实现全封闭状态下大倾角输送，节能环保。</t>
  </si>
  <si>
    <t>完成新产品研发，关键技术及产品获得国家专利，部分生产设备到位</t>
  </si>
  <si>
    <t>年产30套新型模块化廊道带式输送机项目</t>
  </si>
  <si>
    <t>利用原有车间、办公和仓储用房对原有生产线进行升级改造，建设年产30套新型模块化廊道带式输送机生产线1条。项目建成后，可形成年产30套新型模块化廊道带式输送机生产能力，预计新增年销售收入6900万元，利润897万元，税收460万元。</t>
  </si>
  <si>
    <t>2018.3-2018.12</t>
  </si>
  <si>
    <t>年产1.4万吨汽车轮毂铸造项目</t>
  </si>
  <si>
    <t>焦作博誉汽车配件有限公司</t>
  </si>
  <si>
    <t>租用焦作华凯铸锻有限公司建筑8000平方米，主要包括车间和办公室。主要设备：自动水平造型机、高速转子式混砂机、砂处理除尘器、KGPS-DX-2吨中频感应熔炼炉等。产品主要销给江淮、长安等汽车制造厂商。项目建成后，可形成年产1.4万吨汽车轮毂铸造生产能力，预计新增年销售收入10000万元，利润700万元，税收500万元。</t>
  </si>
  <si>
    <t>2018.6-2018.12</t>
  </si>
  <si>
    <t>年产800吨绝缘绑扎带项目</t>
  </si>
  <si>
    <t>河南沁昊新材料有限公司</t>
  </si>
  <si>
    <t>租用河南中轴东风钢构有限公司厂房3168平方米，其中办公用房520平方米，厂房1856平方米，仓库792平方米。主要设备：整经机（WMW320）、高速机电一体化无梭织机、卷绕机等。项目建成后，可形成年产800吨绝缘绑扎带生产能力，预计新增年销售收入1800万元，利润76万元，税收50万元。</t>
  </si>
  <si>
    <t>2018.4-2018.6</t>
  </si>
  <si>
    <t>年产40万套养猪食槽、围栏设备项目</t>
  </si>
  <si>
    <t>河南时代牧人畜牧设备有限公司</t>
  </si>
  <si>
    <t>租用河南中轴东风钢构有限公司现有厂房8739平方米，主要包括车间8500平方米、办公室239平方米。主要设备：冷锯机、折弯机、激光切割机等。项目建成后，可形成年产40万套养猪食槽、围栏设备生产能力，预计新增年销售收入10000万元，利润800万元，税收240万元。</t>
  </si>
  <si>
    <t>年产3000吨电解质粉、2000吨钾冰晶石粉项目</t>
  </si>
  <si>
    <t>焦作市双巍研磨材料有限公司</t>
  </si>
  <si>
    <t>租用焦作华凯铸锻有限公司现有厂房2000平方米，总建筑面积2500平方米，其中车间1200平方米，仓库1000平方米，办公用房300平方米。主要设备：摆式磨粉机4R、混合机LXT-165等。项目建成后，可形成年产3000吨电解质粉、2000吨钾冰晶石粉生产能力，预计新增年销售收入2000万元，利润200万元，税收60万元。</t>
  </si>
  <si>
    <t>年产5万重箱新型钢化玻璃加工项目</t>
  </si>
  <si>
    <t>河南明达玻璃有限公司</t>
  </si>
  <si>
    <t>租用中轴东风园区东侧第四栋厂房，总建筑面积1610平方米。主要设备：强制对流环保钢化炉、磨边机、清洗机、打孔机等。项目建成后，可形成年产5万吨重箱新型钢化玻璃生产能力，预计新增年销售收入1100万元，利润100万元，税收30万元。</t>
  </si>
  <si>
    <t>年产100万套后视镜项目</t>
  </si>
  <si>
    <t>河南省庚源科技有限公司</t>
  </si>
  <si>
    <t>租用焦作市马村村委会5亩土地，建筑面积3300平方米，主要包括厂房、仓库、办公用房等。主要设备：注塑机、钻床、攻丝机、水性涂料喷涂生产线、烘箱等。项目建成后，可形成年产100万套后视镜生产能力，预计新增年销售收入2200万元，利润500万元，税收200万元。</t>
  </si>
  <si>
    <t>宁郭镇</t>
  </si>
  <si>
    <t>年产150台自动化焊接设备项目</t>
  </si>
  <si>
    <t>焦作市金瑞自动化科技有限公司</t>
  </si>
  <si>
    <t>租用焦作市启帆钢构厂房2062平方米，其中办公用房200平方米、厂房1700平方米、仓库162平方米。主要设备：切割机、气体保护焊机等。项目建成后，可形成年产150台自动化焊接设备生产能力，预计新增年销售收入3000万元，利润300万元，税收100万元。</t>
  </si>
  <si>
    <t>10兆瓦屋顶分布式光伏发电项目</t>
  </si>
  <si>
    <t>焦作乐仁光伏能源有限公司</t>
  </si>
  <si>
    <t>租用焦作市明仁天然药物有限责任公司黄河大道厂区、神州路厂区、中原路厂区的建筑屋面建设：规模10MWp；采用全额上网的方式并网。主要设备：光伏组件、逆变器、交流控制柜、汇流箱、并网柜、光伏组件及支架。项目建成后，预计年上网量约1190万度，年销售额1166.2万元，年利润359.2万元，年所得税119.7万元。</t>
  </si>
  <si>
    <t>4.5兆瓦分布式光伏发电项目</t>
  </si>
  <si>
    <t>焦作市大港光伏新能源有限公司</t>
  </si>
  <si>
    <t>租用科瑞森公司屋顶5.3万平方米建设，采用全额上网模式。主要设备：光伏电池组件、光伏方阵支架、组串式并网逆变器、升压变压器等。项目建成后，年可发电约549万千瓦时，预计新增年销售收入467万元，利润51万元，税收79万元。</t>
  </si>
  <si>
    <t>河南伟彤科技2兆瓦屋顶分布式光伏发电项目</t>
  </si>
  <si>
    <t>焦作神飞新能源有限公司</t>
  </si>
  <si>
    <t>租用河南伟彤科技股份有限公司3万平方米厂房屋顶建设，采用全额上网方式并网。主要设备：光伏组件、逆变器、交流控制柜、汇流箱、并网柜、支架等。项目建成后，预计年可发电220万度，年销售额187万元，利润95亿元，税收24万元。</t>
  </si>
  <si>
    <t>2MW分布式光伏发电项目</t>
  </si>
  <si>
    <t>焦作市旭源新能源科技有限公司</t>
  </si>
  <si>
    <t>租用河南千年冷冻设备有限公司的建筑屋面、空地及停车场车棚区域建设，采用全额上网模式。主要设备：光伏组件及支架、汇流箱、逆变器、并网柜等。项目建成后，预计年可发电223.77万度，新增年销售收入211万元，利润58万元，税收18万元。</t>
  </si>
  <si>
    <t>0.8兆瓦光伏发电项目</t>
  </si>
  <si>
    <t>焦作市炜圣新能源有限公司</t>
  </si>
  <si>
    <t>租用焦作市同仁医院闲置屋顶2万平方米建设，自发自用、余电上网，建设规模0.8兆瓦。主要设备：光伏组件、逆变器、支架灯等。项目建成后，预计年可发电96万度。</t>
  </si>
  <si>
    <t>2018.3-2018.6</t>
  </si>
  <si>
    <t>李万街道</t>
  </si>
  <si>
    <t>年产30万平方米车用后视镜项目</t>
  </si>
  <si>
    <t>焦作市心诚镜业有限公司</t>
  </si>
  <si>
    <t>项目占地3亩，主要建设厂房、办公用房，购置设备。项目建成后，可形成年产30万平方米车用后视镜生产能力，预计新增年销售收入580万元，利税80万元。</t>
  </si>
  <si>
    <t>年产5000万只塑料餐具项目</t>
  </si>
  <si>
    <t>焦作市博成塑料制品有限公司</t>
  </si>
  <si>
    <t>项目占地3亩，总建筑面积800平方米，其中工房600平方米，办公用房200平方米。主要设备：注塑机、全自动机械手等。项目建成后主要给方便面厂配套生产一次性餐具。</t>
  </si>
  <si>
    <t>年产30万吨干混砂浆项目</t>
  </si>
  <si>
    <t>焦作铭晟砼业有限公司</t>
  </si>
  <si>
    <t>在原有厂房内新建干混砂浆生产线。主要设备：提升机、概率筛、搅拌机、成品仓、包装机、除尘器、电控柜等。项目建成后，可形成年产30万吨干混砂浆生产能力，预计新增年销售收入7800万元，利税900万元。</t>
  </si>
  <si>
    <t>阳庙镇</t>
  </si>
  <si>
    <t>（三）前期项目5个</t>
  </si>
  <si>
    <t>中国通号轨道交通电气化及信号传输传感关键产品产业化升级改造项目</t>
  </si>
  <si>
    <t>通号电缆集团焦作铁路电缆有限责任公司</t>
  </si>
  <si>
    <t>项目计划用地300亩，主要实施电气化铁路接触网导线及零部件、无线通信传输传感漏泄同轴及波导产品、漏泄场感知安全防护系统的产业化以及轨道交通用电缆升级改造项目等。</t>
  </si>
  <si>
    <t>青岛汉缆搬迁项目</t>
  </si>
  <si>
    <t>青岛汉缆股份有限公司</t>
  </si>
  <si>
    <t>焦作神华机械搬迁项目</t>
  </si>
  <si>
    <t>焦作神华重型机械制造有限公司</t>
  </si>
  <si>
    <t>焦作灏通管业搬迁项目</t>
  </si>
  <si>
    <t>焦作灏通管业科技有限公司</t>
  </si>
  <si>
    <t>研发大厦建设项目</t>
  </si>
  <si>
    <t>焦作市谙拓科技有限公司</t>
  </si>
  <si>
    <t>主要建设一栋7层研发大厦。</t>
  </si>
  <si>
    <t>二、 服务业项目11个</t>
  </si>
  <si>
    <t>（一）续建项目4个</t>
  </si>
  <si>
    <t xml:space="preserve">河南理工大学科技园项目   </t>
  </si>
  <si>
    <t xml:space="preserve">河南理工大学科技园有限责任公司      </t>
  </si>
  <si>
    <t xml:space="preserve">项目占地237.43亩，总建筑面积约24万平方米，其中科创大厦（孵化中心）约7万平方米，研发基地约7万平方米，试验基地约7万平方米，生活服务中心约3万平方米。  
</t>
  </si>
  <si>
    <t xml:space="preserve">2016.6-2019.12 
</t>
  </si>
  <si>
    <t>科研实验楼建成运营，公寓写字楼等主体完工</t>
  </si>
  <si>
    <t>创业中心</t>
  </si>
  <si>
    <t>马志强</t>
  </si>
  <si>
    <t>科技总部新城南区项目</t>
  </si>
  <si>
    <t>焦作东方今典科技发展有限公司</t>
  </si>
  <si>
    <t>项目占地 61.02 亩，总建筑面积87131.03 平方米，其中地上总建筑面积76418.15平方米，地下总建筑面积10712.88平方米，共建设23栋商务楼宇，包括1栋21层5A甲级写字楼，2栋12层双子星甲级写字楼，以及20栋花园生态独栋办公楼。</t>
  </si>
  <si>
    <t>6栋商务楼主体完工</t>
  </si>
  <si>
    <t>李万街道、文苑街道</t>
  </si>
  <si>
    <t>招商融资促进局</t>
  </si>
  <si>
    <t>崔春杰</t>
  </si>
  <si>
    <t>年交易12万吨农产品批发市场项目</t>
  </si>
  <si>
    <t>焦作康利达食品股份有限公司冷藏服务分公司</t>
  </si>
  <si>
    <t>利用公司原有土地100亩建设，总建筑面积约8万平方米，其中南侧为仓储区，设置冷藏库、冷冻库各一座共3万平方米，常温仓库1.5万平方米；北侧为市场批发区，设置商铺用房1.5万平方米，批发交易棚厅1.2万平方米，农产品周转区3900平方米，电子商务中心1800平方米，办公楼2300平方米。项目采用氟利昂制冷技术，主要设备有制冷压缩机、制冷风机、蒸发式冷凝器、叉车、打包机等。项目建成后，可入驻商户500家，新增存储能力5万吨，新增年农产品交易量12万吨，预计新增年销售收入6亿万元，利税4500万元。</t>
  </si>
  <si>
    <t>1个冷藏库、1个冷冻库建成</t>
  </si>
  <si>
    <t>明仁电子商务医药大健康产业园项目</t>
  </si>
  <si>
    <t>焦作明仁医药生物科技有限公司</t>
  </si>
  <si>
    <t>项目占地70亩，总建筑面积约8万平方米，其中，营销中心1栋2.5万平方米、电子商务中心3栋约2.3万平方米、医药健康电商综合仓库6栋约3.2万平方米。项目建成后，年交易医药产品及健康产品30万件，预计年新增销售收入3亿元、利税3000万元。</t>
  </si>
  <si>
    <t>2017.4-2019.12</t>
  </si>
  <si>
    <t>电子商务中心等建成</t>
  </si>
  <si>
    <t>（二）新开工项目6个</t>
  </si>
  <si>
    <t>世纪广场项目</t>
  </si>
  <si>
    <t>焦作市正大置业有限公司</t>
  </si>
  <si>
    <t>项目占地36亩，总建筑面积约12.8万平方米， 主要建设一栋综合商业楼，其中1-6层为商贸中心，7-24层为商务中心，是集购物、娱乐、休闲、餐饮、旅游、文化、商务等于一体的城市金融和商业中心，具备24小时城市服务功能。项目建成后，预计年营业收入可达13亿元，税款约2000万元，利润约5000万元，吸纳相关就业6000余人，服务城乡居民约30万人。</t>
  </si>
  <si>
    <t>2018.6-2020.10</t>
  </si>
  <si>
    <t>主体施工完成60%</t>
  </si>
  <si>
    <t>智谷焦作园区二期项目</t>
  </si>
  <si>
    <t>总建筑面积6万平方米，主要建设2栋5层标准化厂房。园区建成后将形成以发展互联网企业为主线，以信息技术为手段、智慧应用为支撑，建成基础设施网络化、开发管理信息化、功能服务精准化和产业发展智能化的智慧园区。</t>
  </si>
  <si>
    <t>2018.3-2020.6</t>
  </si>
  <si>
    <t>主体完工</t>
  </si>
  <si>
    <t>电商办</t>
  </si>
  <si>
    <t>金融服务平台建设项目</t>
  </si>
  <si>
    <t>焦作市智慧金融服务有限公司</t>
  </si>
  <si>
    <t>公司定位为政金企沟通交流平台、政企大数据应用平台、社会信用体系平台、金融风险预警平台、金融人才孵化平台。以焦作金融网为窗口，构建并运营“政府+金融机构+企业+第三方中介服务机构”等四方联动合作共赢的焦作市智慧金融服务平台。汇聚各方金融资源，引入多家金融和专业服务机构入驻，共同致力于解决中小微企业“融资难、融资贵”难题。</t>
  </si>
  <si>
    <t>2018.1-2018.6</t>
  </si>
  <si>
    <t>金融工作办公室</t>
  </si>
  <si>
    <t>苏晓悦</t>
  </si>
  <si>
    <t>电力检测服务园区项目</t>
  </si>
  <si>
    <t>河南省新思源电力科学研究院</t>
  </si>
  <si>
    <t>项目位于东方今典科技总部新城，总建筑面积10000平方米，主要引进电力安装调试、检测试验、认证服务等上下游企业，打造全产业链的电力配套生产性服务业园区。预计到2018年底，园区实现综合产值超2亿元。园区全部建成后，将入驻各类电力企业20余家。</t>
  </si>
  <si>
    <t>2018.1-2019.12</t>
  </si>
  <si>
    <t>不少于5个项目入驻运营</t>
  </si>
  <si>
    <t>海王医药区域总部项目</t>
  </si>
  <si>
    <t>河南海王百悦医药有限公司</t>
  </si>
  <si>
    <t>项目位于焦作腾云电商产业园，总建筑面积4000平方米，主要建设医药仓储物流、结算营销中心。项目建成后，预计实现年销售收入2亿元,利税2000万元。</t>
  </si>
  <si>
    <t>2018.1-2018.12</t>
  </si>
  <si>
    <t>建成运营</t>
  </si>
  <si>
    <t>环境科学研发基地项目</t>
  </si>
  <si>
    <t>河南泽润泰环保科技有限责任公司</t>
  </si>
  <si>
    <t>项目位于焦作腾云电商产业园，总建筑面积600平方米，主要依托河南理工大学资源环境学院教师团队以及学生创业团队在环境科学研发、技术成果转化的优势，建设集环境科学相关产品研发、技术转让基地。项目建成后，预计年营业收入超2000万元，带动就业60余人。</t>
  </si>
  <si>
    <t>（三）前期项目1个</t>
  </si>
  <si>
    <t>苏家作乡龙凤小镇</t>
  </si>
  <si>
    <t>以国家级非遗为基础，打造龙凤特色小镇。</t>
  </si>
  <si>
    <t>三、房地产项目7个</t>
  </si>
  <si>
    <t>（一）续建项目5个</t>
  </si>
  <si>
    <t>恒大一期、二期项目</t>
  </si>
  <si>
    <t>焦作御景置业有限公司</t>
  </si>
  <si>
    <t>项目占地305亩，总建筑面积约63万平方米，分两期建设，一期恒大城总建筑面积约35.7万平方米二期南苑-悦龙台总建筑面积约27.7万平方米。主要建设商业用房、幼儿园、住宅等。</t>
  </si>
  <si>
    <t>2016.9-2019.9</t>
  </si>
  <si>
    <t>恒大城5-15#楼装修完成；南苑-悦龙台1-11#、19#、21#楼主体施工</t>
  </si>
  <si>
    <t>国土建设环保局</t>
  </si>
  <si>
    <t>许海玲</t>
  </si>
  <si>
    <t>清溪华庭项目</t>
  </si>
  <si>
    <t>焦作市建业房地产开发有限公司</t>
  </si>
  <si>
    <t>项目占地19.13亩，总建筑面积约5.1万平方米，其中地上建筑面积约4.3万平方米（共两栋楼，其中含约4300 平方米配建公租房），地下建筑面积8000 平方米。项目建成后，可容纳370户居民入住。</t>
  </si>
  <si>
    <t>2015.5-2018.10</t>
  </si>
  <si>
    <t>东方今典境界项目</t>
  </si>
  <si>
    <t>焦作东方今典房地产开发有限公司</t>
  </si>
  <si>
    <t>项目占地192亩，总建筑面积323971.98平方米，其中地上总建筑面积255872.3平方米，地下总建筑面积68099.68平方米，主要建设27栋花园洋房、2栋商业用房、社区服务用房及1栋公租房。项目建成后，可满足1798户居民入住。</t>
  </si>
  <si>
    <t>2015.1-2020.12</t>
  </si>
  <si>
    <t>二期7栋洋房封顶，4栋达到预售，2栋高层达到正负零</t>
  </si>
  <si>
    <t>百大嘉苑项目</t>
  </si>
  <si>
    <t>焦作市世友科教仪器有限公司</t>
  </si>
  <si>
    <t>项目占地111.7亩,主要建设10栋17层住宅楼，4栋28层住宅楼，5栋27层商住楼，4栋2层商业裙房，1栋3层幼儿园和2栋4层商业楼及地下车库、道路等配套设施。</t>
  </si>
  <si>
    <t>2012.6-2022.12</t>
  </si>
  <si>
    <t>二期11-15#楼竣工，配套设施完成；14#、16#楼主体施工</t>
  </si>
  <si>
    <t>焦作中世花园项目</t>
  </si>
  <si>
    <t>焦作市公共住房建设投资有限公司</t>
  </si>
  <si>
    <t>项目占地32亩，总建筑面积105385平方米，主要建设2栋4层商业建筑，5栋高层（4栋33层，1栋25层）住宅建筑及配套设施等。</t>
  </si>
  <si>
    <t>2016.2-2019.12</t>
  </si>
  <si>
    <t>主体封顶</t>
  </si>
  <si>
    <t>（二）新开工项目2个</t>
  </si>
  <si>
    <t>焦作碧桂园项目</t>
  </si>
  <si>
    <t>焦作碧御置业有限公司</t>
  </si>
  <si>
    <t>项目占地184.83亩，总建筑面积约44.77万平方米，主要建设商业用房、幼儿园、住宅等。</t>
  </si>
  <si>
    <t>1#、17-21#、25-35#楼主体封顶</t>
  </si>
  <si>
    <t>时代华亭项目</t>
  </si>
  <si>
    <t>焦作市飞天置业有限公司</t>
  </si>
  <si>
    <t>项目占地39.97亩，总建筑面积115186平方米，其中地上面积93186平方米，地下建筑面积22000平方米。</t>
  </si>
  <si>
    <t>2018.6-2020.12</t>
  </si>
  <si>
    <t>完成地下室工程；地上完成2栋住宅楼主体施工</t>
  </si>
  <si>
    <t>四、基础设施项目22个</t>
  </si>
  <si>
    <t>（一）续建项目7个</t>
  </si>
  <si>
    <t>示范区美丽乡村燃气管网及清洁供暖项目</t>
  </si>
  <si>
    <t>焦作市益达能源有限公司</t>
  </si>
  <si>
    <t>项目包含天然气管道工程建设以及户内安装，共铺设管网61.5公里，经S104省道及沿线分支管网建设到宁郭镇、苏家作乡、阳庙镇等辖区，满足示范区1.9万户居民的生产生活取暖用气。</t>
  </si>
  <si>
    <t>2017.6-2018.12</t>
  </si>
  <si>
    <t>宁郭镇、苏家作乡、阳庙镇</t>
  </si>
  <si>
    <t>云阳路（神州路-金沙路）</t>
  </si>
  <si>
    <t>示范区管委会</t>
  </si>
  <si>
    <t>全长300米，红线宽35米，绿线宽55米。</t>
  </si>
  <si>
    <t>山阳路（世纪路-南海路）</t>
  </si>
  <si>
    <t>全长1290米，红线宽56米，绿线宽96米。</t>
  </si>
  <si>
    <t>2017.10-2018.12</t>
  </si>
  <si>
    <t>民主路（韩愈路-南海路）</t>
  </si>
  <si>
    <t>全长1765米，红线宽67米，绿线宽80米。</t>
  </si>
  <si>
    <t>文汇路（世纪路-南海路）</t>
  </si>
  <si>
    <t>全长1290米，红线宽45米，绿线宽85米。</t>
  </si>
  <si>
    <t>2017.12-2018.12</t>
  </si>
  <si>
    <t>黄河路（迎宾路-中原路）</t>
  </si>
  <si>
    <t>焦作市城建投资有限公司</t>
  </si>
  <si>
    <t>全长4100米，红线宽56米，绿线宽96米。</t>
  </si>
  <si>
    <t>2015.3-2018.12</t>
  </si>
  <si>
    <t>李万街道、文苑街道、文昌街道、</t>
  </si>
  <si>
    <t>南海路（山阳路-文汇路）</t>
  </si>
  <si>
    <t>焦作市住建局</t>
  </si>
  <si>
    <t>全长1100米，红线宽45米，绿线宽80米。</t>
  </si>
  <si>
    <t>2015.12-2018.12</t>
  </si>
  <si>
    <t>（二）新开工项目13个</t>
  </si>
  <si>
    <t>两河两湖水系连通工程</t>
  </si>
  <si>
    <t>由沁泉湖怀庆河连通工程、碧莲湖山阳河连通工程组成。怀庆河总长3118.2米，占地总宽90米，水面宽度30米，正常运行水位93.0米，形成水面面积110亩，正常蓄水容量14.7万立方米。沁泉湖占地面积356.8亩，规划水面面积170亩，总蓄水量31万立方米，怀庆河和新河、大沙河交汇口各设一座防洪闸。山阳河总长3300米，占地总宽90米，水面宽度30米，正常运行水位88.5米，形成水面面积123.5亩，正常蓄水容量约15万立方米。碧莲湖占地面积656亩，规划水面面积292亩，总蓄水量31万立方米，山阳河和新河、大沙河交汇口各设一座防洪闸。</t>
  </si>
  <si>
    <t>沁泉湖湖体开挖完成</t>
  </si>
  <si>
    <t>文汇路（滨河路-世纪路）</t>
  </si>
  <si>
    <t>全长1300米，红线宽45米，绿线宽145米。</t>
  </si>
  <si>
    <t>完成工程量的30%</t>
  </si>
  <si>
    <t>卫源路（中纬路-南海路）</t>
  </si>
  <si>
    <t>全长300米，红线宽25米，绿线宽35米。</t>
  </si>
  <si>
    <t>韩愈路（普济路-九洲路）</t>
  </si>
  <si>
    <t>全长850米，红线宽47米，绿线宽87米。</t>
  </si>
  <si>
    <t>云台路（世纪路-神州路）</t>
  </si>
  <si>
    <t>全长600米，红线宽35米，绿线宽55米。</t>
  </si>
  <si>
    <t>云台路（滨河路-韩愈路）</t>
  </si>
  <si>
    <t>全长500米，红线宽35米，绿线宽55米。</t>
  </si>
  <si>
    <t>勤业路（普济路-云台路）</t>
  </si>
  <si>
    <t>全长500米，红线宽25米，绿线宽35米。</t>
  </si>
  <si>
    <t>世纪路（中原路-西经大道）</t>
  </si>
  <si>
    <t>全长1500米，红线宽66米，绿线宽106米。</t>
  </si>
  <si>
    <t>世纪路拓宽（普济路-民主路）</t>
  </si>
  <si>
    <t>完成工程量的50%</t>
  </si>
  <si>
    <t>南洋路（中南路-迎宾路）</t>
  </si>
  <si>
    <t>全长600米，红线宽56米，绿线宽96米。</t>
  </si>
  <si>
    <t>示范区“气代煤”清洁取暖项目</t>
  </si>
  <si>
    <t>焦作中裕燃气有限公司</t>
  </si>
  <si>
    <t>项目包含天然气管道工程建设及户内安装，工铺设管网72公里，经中原路、丰收路、黄河路、郑常路及沿线分支管网建设到文昌街道、宁郭镇、苏家作乡、阳庙镇。</t>
  </si>
  <si>
    <t>2018.6-2020.6</t>
  </si>
  <si>
    <t>村级主管网和场站基本建成</t>
  </si>
  <si>
    <t>文昌街道、宁郭镇、苏家作乡、阳庙镇</t>
  </si>
  <si>
    <t>示范区垃圾中转站、公厕项目</t>
  </si>
  <si>
    <t>城管局</t>
  </si>
  <si>
    <t>项目占地350平方米，主要建设2个垃圾中转站、公厕（连体），分别位于南海路蒙牛公司东墙外、碧莲路与文景路交叉口南路东。</t>
  </si>
  <si>
    <t>示范区配电线路工程项目</t>
  </si>
  <si>
    <t>国网焦作供电公司</t>
  </si>
  <si>
    <t>主要建设示范区新河110千伏变电站2#主变扩建、妙乐（新区）220千伏输变电工程、妙乐220千伏变电站配套送出等3项输变电工程以及10千伏广电西韩公线电缆新建、10千伏张建屯上左右线、10千伏滨河二回配出、10千伏平陵线44#杆至67#杆改造等6条配电线路建设改造工程。</t>
  </si>
  <si>
    <t>完成4条线路建设</t>
  </si>
  <si>
    <t>李万街道、文苑街道、文昌街道、阳庙镇</t>
  </si>
  <si>
    <t>（三）前期项目2个</t>
  </si>
  <si>
    <t>山阳路南延工程</t>
  </si>
  <si>
    <t>民主路南延工程</t>
  </si>
  <si>
    <t>李万街道、宁郭镇</t>
  </si>
  <si>
    <t>五、农林水项目11个</t>
  </si>
  <si>
    <t>（一）续建项目2个</t>
  </si>
  <si>
    <t>美丽乡村建设项目</t>
  </si>
  <si>
    <t>农村工作办公室</t>
  </si>
  <si>
    <t>主要完成全区27个美好乡村、57个宜居乡村创建村的道路修建、农村公益项目等基础设施建设。</t>
  </si>
  <si>
    <t>2017.1-
2019.12</t>
  </si>
  <si>
    <t>完成苏家作村、孙村等11个村建设任务</t>
  </si>
  <si>
    <t>阳庙镇、苏作乡、宁郭镇、文昌街道</t>
  </si>
  <si>
    <t>焦作市南水北调配套工程生产调度中心项目</t>
  </si>
  <si>
    <t>焦作市南水北调工程建设管理局</t>
  </si>
  <si>
    <t>项目占地6.6亩，总建筑面积4721平方米，主体为六层框架结构。项目建成后，主要用于开展工程输水线路的运行管理，检测，管道维修、水质监测、售水事务、管线巡查等工作。</t>
  </si>
  <si>
    <t>2016.6-
2018.12</t>
  </si>
  <si>
    <t>（二）新开工项目8个</t>
  </si>
  <si>
    <t>存栏万头牧场建设项目</t>
  </si>
  <si>
    <t>首都农业集团</t>
  </si>
  <si>
    <t>项目占地约1038亩，建设1个万头牧场及3万亩苜蓿草种植项目，主要设置生活和办公区、饲料仓储区、养殖区等。项目建成后可新增产值10亿元。</t>
  </si>
  <si>
    <t>示范区村镇污水综合治理工程项目</t>
  </si>
  <si>
    <t>在示范区87个村建设污水处理站87座、检查井4800个，铺设主管网192030米、支管网101045米等。</t>
  </si>
  <si>
    <t>2018.5-2020.12</t>
  </si>
  <si>
    <t>完成20个村建设任务</t>
  </si>
  <si>
    <t>防汛工程项目</t>
  </si>
  <si>
    <t>为6个乡镇（街道）进行河道清淤、水闸维护、堤防整治。</t>
  </si>
  <si>
    <t>各乡镇（街道）</t>
  </si>
  <si>
    <t>高速公路绿化灌溉设施建设</t>
  </si>
  <si>
    <t>在文昌街道、宁郭镇高速公路两侧打井，对灌溉困难的地块提供配套服务。</t>
  </si>
  <si>
    <t>宁郭镇、文昌街道</t>
  </si>
  <si>
    <t>2018年农田水利基本建设项目</t>
  </si>
  <si>
    <t>在苏家作乡、宁郭镇、文昌街道建设滴灌、微灌、喷灌等高效节水设施。</t>
  </si>
  <si>
    <t>苏家作乡、宁郭镇、文昌街道</t>
  </si>
  <si>
    <t>焦作市蒋沟河迎宾路两侧生态湿地工程</t>
  </si>
  <si>
    <t>焦作市蒋沟河迎宾路两侧生态湿地工程拦河坝部分为市水利局委托开展项目，工程涉及示范区宁郭镇北官庄村。工程以营造生态水系，建设生态景观，改善蒋沟河水质为目标的湿地工程，在迎宾路桥下游设一座液压坝，形成水面，满足湿地要求蓄水功能。</t>
  </si>
  <si>
    <t>2018年农村安全饮水巩固提升项目</t>
  </si>
  <si>
    <t>主要建设内容为新打水源井，安装潜水泵，购置压力罐，铺设相应管道。</t>
  </si>
  <si>
    <t>大丰收家庭农场</t>
  </si>
  <si>
    <t>老农民专业合作社</t>
  </si>
  <si>
    <t>主要建设集采摘园为一体的观光园。</t>
  </si>
  <si>
    <t>苏家作乡全域农业公园</t>
  </si>
  <si>
    <t>主要建设苗木、花卉、采摘、高效农业等六大板块。</t>
  </si>
  <si>
    <t>六、社会事业项目16个</t>
  </si>
  <si>
    <t>（一）续建项目6个</t>
  </si>
  <si>
    <t>焦作市第二人民医院焦作示范区医院项目</t>
  </si>
  <si>
    <t>焦作市第二人民医院</t>
  </si>
  <si>
    <t>项目占地315.34亩，总建筑面积311930平方米。项目分三期建设，一期主要建设门急诊、医技用房及儿科病房楼、全科医生临床培养基地等；二期主要建设病房楼及后勤楼、教学科研楼、行政综合楼等；三期主要建设老年养护区。</t>
  </si>
  <si>
    <t>2015.9-2021.9</t>
  </si>
  <si>
    <t>儿科病房楼及全科医生临床培养基地建成</t>
  </si>
  <si>
    <t>卫计委</t>
  </si>
  <si>
    <t>赵俊峰</t>
  </si>
  <si>
    <t>焦作市技师学院新校区（职教园区二期）项目</t>
  </si>
  <si>
    <t>焦作市技师学院</t>
  </si>
  <si>
    <t>项目占地599.74亩，总建筑面积约20.56万平方米，主要建设行政、科技楼组团，各系教学楼、实训基地、校企合作区及学生宿舍、餐厅等生活区组团等。</t>
  </si>
  <si>
    <t>化工、信息工程教学楼建成</t>
  </si>
  <si>
    <t>组织人社局</t>
  </si>
  <si>
    <t>河南理工大学扩建项目</t>
  </si>
  <si>
    <t>河南理工大学</t>
  </si>
  <si>
    <t>主要建设国家重点实验室大楼：占地5.5亩，总建筑面积29582平方米，建筑总高58.15米，地下一层，地上13层，局部3层，建成后能同时满足全校约2000人的实验要求。综合实验楼：占地9.98亩，建筑面积35029.43平方米，地上6层，总高23.997米，建成后能满足学校同时约5000学生的实验和教学要求。河南理工大学图书馆：总建筑面积约4.1万平方米，主要建设1个主楼、2个配楼，其中主楼高8层，配楼高2层，主要包括各种阅览室、书库等，设计藏书量约180万册。</t>
  </si>
  <si>
    <t>社会事业局</t>
  </si>
  <si>
    <t>姜坤峰</t>
  </si>
  <si>
    <t>焦作市食品药品检验检测中心建设项目</t>
  </si>
  <si>
    <t>焦作市食品药品检验所</t>
  </si>
  <si>
    <t>项目占地17.97亩，总建筑面积1.39万平方米，主要建设检验检测中心大楼（地下1层，地上12层）、门岗（含消防控制室）及道路、围墙、室外管网等配套工程。</t>
  </si>
  <si>
    <t xml:space="preserve">2016.11- 2018.12    </t>
  </si>
  <si>
    <t>食药监分局</t>
  </si>
  <si>
    <t>韩公教育园区建设项目</t>
  </si>
  <si>
    <t>总建筑面积11.3万平米，主要建设幼儿园、小学及中学综合教学楼、报告厅、图书馆、体育馆、宿舍、食堂等建筑物及中小学操场、道路广场等公共基础配套设施。</t>
  </si>
  <si>
    <t>2015.2-2019.12</t>
  </si>
  <si>
    <t>二期工程体育馆、中学教学楼、综合楼等建成</t>
  </si>
  <si>
    <t>张庄中学、文昌中学、文昌街道李屯小学3所学校扩建项目</t>
  </si>
  <si>
    <t>张庄中学：建设综合实验楼及配套设施，总建筑面积4845.12平方米。文昌中学：建设4层宿舍楼。文昌街道李屯小学：建设一层教学楼，建筑面积295平方米。</t>
  </si>
  <si>
    <t>2014.5-2018.12</t>
  </si>
  <si>
    <t>文昌街道、宁郭镇</t>
  </si>
  <si>
    <t>苏家作怀村教学点、文昌街道初级中学、宁郭镇石庄小学、宁郭镇张庄初级中学4所学校扩建项目</t>
  </si>
  <si>
    <t>苏家作怀村教学点：建设一层教学楼，建筑面积400平方米。文昌街道初级中学：建设综合楼和餐厅，总建筑面积3300平方米。宁郭镇石庄小学：建设一栋小学教学楼，建筑面积1200平方米。宁郭镇张庄初级中学：教学楼建筑面积2288平方米，地上三层，框架结构，建成后有12个教室、3个办公室及6个洗手间；运动场包括400米标准运动场，660米围墙以及看台、停车场。</t>
  </si>
  <si>
    <t>2018.5-2018.12</t>
  </si>
  <si>
    <t>阳庙镇马庄幼儿园建设项目</t>
  </si>
  <si>
    <t>新建幼儿园教学楼，3轨共计9个班，建筑面积3000平方米。</t>
  </si>
  <si>
    <t>2018.7-2019.12</t>
  </si>
  <si>
    <t>部分主体完工</t>
  </si>
  <si>
    <t>文昌敬老院改扩建项目</t>
  </si>
  <si>
    <t>主要包括房顶改造、室内装修、消防设施建设等。</t>
  </si>
  <si>
    <t>示范区文化馆装修项目</t>
  </si>
  <si>
    <t>对区级文化馆进行装修，并购置设备。</t>
  </si>
  <si>
    <t>示范区疾控中心和李万社区卫生服务中心综合办公楼改造项目</t>
  </si>
  <si>
    <t>　主要对4-6层室内和楼道墙体统一粉刷，对5-6层室内和楼道统一铺设地板砖，对1-6层统一更换门（90%），改造1-6层卫生间。</t>
  </si>
  <si>
    <t>苏家作乡公卫医技综合楼项目</t>
  </si>
  <si>
    <t>主要建设内容为门诊楼、医技楼为一体的综合办公楼</t>
  </si>
  <si>
    <t>（三）前期项目4个</t>
  </si>
  <si>
    <t>焦作工贸职业学院项目</t>
  </si>
  <si>
    <t>焦作工贸学院</t>
  </si>
  <si>
    <t>项目占地800亩，主要建设教学楼、科研楼、实习实训及校企合作基地、职工宿舍等。项目将构建以全日制本科教育、高职教育为主体，发展研究生教育，兼顾成人高等教育和社会服务培训教育，形成本、专科学历教育与职业资格证书教育相并存的多层次、多类型、多规格、多形式的办学模式，办学规模达2万人以上。</t>
  </si>
  <si>
    <t>示范区综合医院建设项目</t>
  </si>
  <si>
    <t>项目占地100亩，总建筑面积7万平方米，其中地上建筑面积6万平方米，地下建筑面积1万平方米。项目建成后病床数为600张，标准为二级甲等医院。</t>
  </si>
  <si>
    <t>示范区老年人综合性社会福利中心（同时挂示范区中心敬老院、示范区残疾人康复中心牌子）</t>
  </si>
  <si>
    <t>主要包括生活照料、医疗康复用房等。</t>
  </si>
  <si>
    <t>示范区苏家作敬老院建设项目</t>
  </si>
  <si>
    <t>规划占地10亩，主要建设老年公寓、活动室等，总建筑面积2000平方米。</t>
  </si>
  <si>
    <t>七、城中村改造项目5个</t>
  </si>
  <si>
    <t>（一）新开工5个</t>
  </si>
  <si>
    <t>滨河社区项目（杨庄、北李万村）</t>
  </si>
  <si>
    <t>城市改造办公室</t>
  </si>
  <si>
    <t>项目占地175亩，总建筑面积约45.37万平方米，主要建设住宅、幼儿园、用于群众生产生活安置的商业用房、公共服务用房等，建成后安置房2636套。分二期安置，一期占地90.88亩，总建筑面积约23.02万平米。</t>
  </si>
  <si>
    <t>一期安置房主体施工完成30%</t>
  </si>
  <si>
    <t>金沙社区项目（和屯、永兴屯）</t>
  </si>
  <si>
    <t>项目占地106亩，总建筑面积约24.04万平方米，分两个安置地块，主要建设住宅、用于群众生产生活安置的商业用房、配套公建及地下停车场兼人防等，建成后安置房1391套。</t>
  </si>
  <si>
    <t>2018.3-2019.9</t>
  </si>
  <si>
    <t>安置房主体施工完成30%</t>
  </si>
  <si>
    <t>沁泉湖社区项目（大北张村）</t>
  </si>
  <si>
    <t>项目占地189亩，总建筑面积约31.37万平方米，分三个地块安置，主要建设住宅、用于群众生产生活安置的商业用房、幼儿园、社区公共服务用房等，建成后安置房2660套。</t>
  </si>
  <si>
    <t>安置地块一、二安置房主体施工完成30%</t>
  </si>
  <si>
    <t>沁苑社区项目（秦屯、耿作）</t>
  </si>
  <si>
    <t>项目占地134亩，总建筑面积约30.2万平方米，主要建设住宅、用于群众生产生活安置的商业用房、配套公建及地下停车场兼人防等，建成后安置房1760套。</t>
  </si>
  <si>
    <t>安置房主体施工完成20%</t>
  </si>
  <si>
    <t>鑫河社区项目（张建屯村）</t>
  </si>
  <si>
    <t>项目占地71亩，总建筑面积约14.83万平方米，主要建设住宅、用于群众生产生活安置的商业用房、幼儿园、社区公共服务用房等，建成后安置房882套。分两期安置，一期占地约28亩，总建筑面积6.28万平米。</t>
  </si>
  <si>
    <t>附</t>
  </si>
  <si>
    <t>利用现有厂房，建设多条宝石级人造钻石自动化生产线，主要包括组装车间、生产车间、质检车间等。项目建成后，可发展成河南省较大规模宝石级人造钻石生产企业，产品可销往印度、非洲等国家地区，可新增就业岗位60余人。</t>
  </si>
  <si>
    <t>通过升级企业PDM系统，运用模块化设计技术和信息协同控制技术，以滚筒焊接工艺为重点，首先建立滚筒、托辊等数字化制造单元，引进焊接机器人组建智能生产线。在合同管理、财务管理、物流管理、制造流程管理、动能管理、人员管理各方面，搭建内部网络及信息集成，实现灵活的规模化生产。</t>
  </si>
  <si>
    <t>引进焊接机器人、数控机订等自动化设备组建智能生产线，搭建智能化管理系统</t>
  </si>
  <si>
    <t>大型购物超市、综合商业楼等建成;部分高层内部装修完成50%</t>
  </si>
</sst>
</file>

<file path=xl/styles.xml><?xml version="1.0" encoding="utf-8"?>
<styleSheet xmlns="http://schemas.openxmlformats.org/spreadsheetml/2006/main">
  <numFmts count="6">
    <numFmt numFmtId="176" formatCode="0_);[Red]\(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7" formatCode="0_ "/>
  </numFmts>
  <fonts count="34">
    <font>
      <sz val="11"/>
      <color theme="1"/>
      <name val="宋体"/>
      <charset val="134"/>
      <scheme val="minor"/>
    </font>
    <font>
      <sz val="12"/>
      <name val="宋体"/>
      <charset val="134"/>
    </font>
    <font>
      <sz val="11"/>
      <name val="黑体"/>
      <charset val="134"/>
    </font>
    <font>
      <sz val="12"/>
      <color rgb="FFFF0000"/>
      <name val="宋体"/>
      <charset val="134"/>
    </font>
    <font>
      <sz val="11"/>
      <name val="宋体"/>
      <charset val="134"/>
      <scheme val="minor"/>
    </font>
    <font>
      <b/>
      <sz val="14"/>
      <name val="仿宋_GB2312"/>
      <charset val="134"/>
    </font>
    <font>
      <sz val="14"/>
      <name val="仿宋_GB2312"/>
      <charset val="134"/>
    </font>
    <font>
      <sz val="22"/>
      <name val="方正小标宋简体"/>
      <charset val="134"/>
    </font>
    <font>
      <sz val="10"/>
      <name val="仿宋_GB2312"/>
      <charset val="134"/>
    </font>
    <font>
      <sz val="10"/>
      <name val="宋体"/>
      <charset val="134"/>
    </font>
    <font>
      <sz val="10"/>
      <color rgb="FFFF0000"/>
      <name val="仿宋_GB2312"/>
      <charset val="134"/>
    </font>
    <font>
      <b/>
      <sz val="12"/>
      <name val="宋体"/>
      <charset val="134"/>
    </font>
    <font>
      <sz val="11"/>
      <color rgb="FFFF0000"/>
      <name val="宋体"/>
      <charset val="134"/>
      <scheme val="minor"/>
    </font>
    <font>
      <b/>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5"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7"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4" applyNumberFormat="0" applyFont="0" applyAlignment="0" applyProtection="0">
      <alignment vertical="center"/>
    </xf>
    <xf numFmtId="0" fontId="14" fillId="1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5" applyNumberFormat="0" applyFill="0" applyAlignment="0" applyProtection="0">
      <alignment vertical="center"/>
    </xf>
    <xf numFmtId="0" fontId="24" fillId="0" borderId="5" applyNumberFormat="0" applyFill="0" applyAlignment="0" applyProtection="0">
      <alignment vertical="center"/>
    </xf>
    <xf numFmtId="0" fontId="14" fillId="22" borderId="0" applyNumberFormat="0" applyBorder="0" applyAlignment="0" applyProtection="0">
      <alignment vertical="center"/>
    </xf>
    <xf numFmtId="0" fontId="20" fillId="0" borderId="6" applyNumberFormat="0" applyFill="0" applyAlignment="0" applyProtection="0">
      <alignment vertical="center"/>
    </xf>
    <xf numFmtId="0" fontId="14" fillId="17" borderId="0" applyNumberFormat="0" applyBorder="0" applyAlignment="0" applyProtection="0">
      <alignment vertical="center"/>
    </xf>
    <xf numFmtId="0" fontId="26" fillId="24" borderId="7" applyNumberFormat="0" applyAlignment="0" applyProtection="0">
      <alignment vertical="center"/>
    </xf>
    <xf numFmtId="0" fontId="27" fillId="24" borderId="3" applyNumberFormat="0" applyAlignment="0" applyProtection="0">
      <alignment vertical="center"/>
    </xf>
    <xf numFmtId="0" fontId="28" fillId="25" borderId="8" applyNumberFormat="0" applyAlignment="0" applyProtection="0">
      <alignment vertical="center"/>
    </xf>
    <xf numFmtId="0" fontId="15" fillId="20" borderId="0" applyNumberFormat="0" applyBorder="0" applyAlignment="0" applyProtection="0">
      <alignment vertical="center"/>
    </xf>
    <xf numFmtId="0" fontId="14" fillId="27"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15" fillId="23" borderId="0" applyNumberFormat="0" applyBorder="0" applyAlignment="0" applyProtection="0">
      <alignment vertical="center"/>
    </xf>
    <xf numFmtId="0" fontId="14" fillId="31"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5" fillId="26"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4" fillId="13" borderId="0" applyNumberFormat="0" applyBorder="0" applyAlignment="0" applyProtection="0">
      <alignment vertical="center"/>
    </xf>
    <xf numFmtId="0" fontId="15" fillId="28" borderId="0" applyNumberFormat="0" applyBorder="0" applyAlignment="0" applyProtection="0">
      <alignment vertical="center"/>
    </xf>
    <xf numFmtId="0" fontId="14" fillId="4" borderId="0" applyNumberFormat="0" applyBorder="0" applyAlignment="0" applyProtection="0">
      <alignment vertical="center"/>
    </xf>
    <xf numFmtId="0" fontId="14" fillId="19" borderId="0" applyNumberFormat="0" applyBorder="0" applyAlignment="0" applyProtection="0">
      <alignment vertical="center"/>
    </xf>
    <xf numFmtId="0" fontId="15" fillId="21" borderId="0" applyNumberFormat="0" applyBorder="0" applyAlignment="0" applyProtection="0">
      <alignment vertical="center"/>
    </xf>
    <xf numFmtId="0" fontId="14" fillId="16" borderId="0" applyNumberFormat="0" applyBorder="0" applyAlignment="0" applyProtection="0">
      <alignment vertical="center"/>
    </xf>
    <xf numFmtId="0" fontId="33" fillId="0" borderId="0"/>
  </cellStyleXfs>
  <cellXfs count="5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4" fillId="0" borderId="0" xfId="0" applyFont="1">
      <alignment vertical="center"/>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49"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8" fillId="3"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3" fillId="0" borderId="0" xfId="0" applyFont="1" applyFill="1" applyAlignment="1">
      <alignment horizontal="center" vertical="center"/>
    </xf>
    <xf numFmtId="0" fontId="12" fillId="0" borderId="0" xfId="0" applyFont="1">
      <alignment vertical="center"/>
    </xf>
    <xf numFmtId="0" fontId="10"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11" fillId="0" borderId="1" xfId="0" applyFont="1" applyFill="1" applyBorder="1" applyAlignment="1">
      <alignment vertical="center"/>
    </xf>
    <xf numFmtId="0" fontId="8"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9" fillId="3"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2"/>
  <sheetViews>
    <sheetView tabSelected="1" workbookViewId="0">
      <selection activeCell="C1" sqref="C1"/>
    </sheetView>
  </sheetViews>
  <sheetFormatPr defaultColWidth="9" defaultRowHeight="14.25"/>
  <cols>
    <col min="1" max="1" width="4.625" style="5" customWidth="1"/>
    <col min="2" max="2" width="11.375" style="5" customWidth="1"/>
    <col min="3" max="3" width="9.625" style="6" customWidth="1"/>
    <col min="4" max="4" width="38.25" style="5" customWidth="1"/>
    <col min="5" max="5" width="9.375" style="5" customWidth="1"/>
    <col min="6" max="6" width="8.875" style="5" customWidth="1"/>
    <col min="7" max="7" width="10.125" style="5" customWidth="1"/>
    <col min="8" max="8" width="16.125" style="5" customWidth="1"/>
    <col min="9" max="9" width="9.875" style="5" customWidth="1"/>
    <col min="10" max="10" width="9" style="6"/>
    <col min="11" max="12" width="9" style="5"/>
    <col min="13" max="16376" width="9" style="1"/>
    <col min="16377" max="16384" width="9" style="7"/>
  </cols>
  <sheetData>
    <row r="1" s="1" customFormat="1" ht="17" customHeight="1" spans="1:12">
      <c r="A1" s="8" t="s">
        <v>0</v>
      </c>
      <c r="B1" s="9"/>
      <c r="C1" s="10"/>
      <c r="D1" s="10"/>
      <c r="E1" s="10"/>
      <c r="F1" s="10"/>
      <c r="G1" s="10"/>
      <c r="H1" s="10"/>
      <c r="I1" s="10"/>
      <c r="J1" s="11"/>
      <c r="K1" s="11"/>
      <c r="L1" s="11"/>
    </row>
    <row r="2" s="1" customFormat="1" ht="24" customHeight="1" spans="1:12">
      <c r="A2" s="11" t="s">
        <v>1</v>
      </c>
      <c r="B2" s="11"/>
      <c r="C2" s="11"/>
      <c r="D2" s="11"/>
      <c r="E2" s="11"/>
      <c r="F2" s="11"/>
      <c r="G2" s="11"/>
      <c r="H2" s="11"/>
      <c r="I2" s="11"/>
      <c r="J2" s="11"/>
      <c r="K2" s="11"/>
      <c r="L2" s="11"/>
    </row>
    <row r="3" s="1" customFormat="1" ht="15" customHeight="1" spans="1:12">
      <c r="A3" s="10"/>
      <c r="B3" s="10"/>
      <c r="C3" s="10"/>
      <c r="D3" s="10"/>
      <c r="E3" s="10"/>
      <c r="F3" s="10"/>
      <c r="G3" s="10"/>
      <c r="H3" s="12"/>
      <c r="I3" s="32" t="s">
        <v>2</v>
      </c>
      <c r="J3" s="32"/>
      <c r="K3" s="11"/>
      <c r="L3" s="11"/>
    </row>
    <row r="4" s="2" customFormat="1" ht="55" customHeight="1" spans="1:11">
      <c r="A4" s="13" t="s">
        <v>3</v>
      </c>
      <c r="B4" s="13" t="s">
        <v>4</v>
      </c>
      <c r="C4" s="13" t="s">
        <v>5</v>
      </c>
      <c r="D4" s="13" t="s">
        <v>6</v>
      </c>
      <c r="E4" s="14" t="s">
        <v>7</v>
      </c>
      <c r="F4" s="14" t="s">
        <v>8</v>
      </c>
      <c r="G4" s="14" t="s">
        <v>9</v>
      </c>
      <c r="H4" s="13" t="s">
        <v>10</v>
      </c>
      <c r="I4" s="13" t="s">
        <v>11</v>
      </c>
      <c r="J4" s="14" t="s">
        <v>12</v>
      </c>
      <c r="K4" s="14" t="s">
        <v>13</v>
      </c>
    </row>
    <row r="5" s="1" customFormat="1" ht="20" customHeight="1" spans="1:11">
      <c r="A5" s="38" t="s">
        <v>14</v>
      </c>
      <c r="B5" s="38"/>
      <c r="C5" s="39"/>
      <c r="D5" s="29"/>
      <c r="E5" s="40">
        <f>E6+E7+E8</f>
        <v>3484444.56</v>
      </c>
      <c r="F5" s="15"/>
      <c r="G5" s="41">
        <f>G6+G7+G8</f>
        <v>1014562.56</v>
      </c>
      <c r="H5" s="29"/>
      <c r="I5" s="37"/>
      <c r="J5" s="47"/>
      <c r="K5" s="48"/>
    </row>
    <row r="6" s="1" customFormat="1" ht="18" customHeight="1" spans="1:11">
      <c r="A6" s="38" t="s">
        <v>15</v>
      </c>
      <c r="B6" s="38"/>
      <c r="C6" s="39"/>
      <c r="D6" s="29"/>
      <c r="E6" s="15">
        <f>E10+E51+E66+E76+E102+E117</f>
        <v>1298310</v>
      </c>
      <c r="F6" s="15"/>
      <c r="G6" s="15">
        <f>G10+G51+G66+G76+G102+G117</f>
        <v>367636</v>
      </c>
      <c r="H6" s="29"/>
      <c r="I6" s="37"/>
      <c r="J6" s="47"/>
      <c r="K6" s="48"/>
    </row>
    <row r="7" s="1" customFormat="1" ht="19" customHeight="1" spans="1:11">
      <c r="A7" s="38" t="s">
        <v>16</v>
      </c>
      <c r="B7" s="38"/>
      <c r="C7" s="39"/>
      <c r="D7" s="29"/>
      <c r="E7" s="42">
        <f>E19+E56+E72+E84+E105+E124+E137</f>
        <v>1544438.56</v>
      </c>
      <c r="F7" s="42"/>
      <c r="G7" s="42">
        <f>G19+G56+G72+G84+G105+G124+G137</f>
        <v>646926.56</v>
      </c>
      <c r="H7" s="29"/>
      <c r="I7" s="37"/>
      <c r="J7" s="47"/>
      <c r="K7" s="48"/>
    </row>
    <row r="8" s="1" customFormat="1" ht="18" customHeight="1" spans="1:11">
      <c r="A8" s="38" t="s">
        <v>17</v>
      </c>
      <c r="B8" s="38"/>
      <c r="C8" s="39"/>
      <c r="D8" s="29"/>
      <c r="E8" s="15">
        <f>E44+E63+E98+E114+E131</f>
        <v>641696</v>
      </c>
      <c r="F8" s="15"/>
      <c r="G8" s="15">
        <f>G44+G63+G98+G114+G131</f>
        <v>0</v>
      </c>
      <c r="H8" s="29"/>
      <c r="I8" s="37"/>
      <c r="J8" s="47"/>
      <c r="K8" s="48"/>
    </row>
    <row r="9" s="1" customFormat="1" ht="17" customHeight="1" spans="1:11">
      <c r="A9" s="43" t="s">
        <v>18</v>
      </c>
      <c r="B9" s="43"/>
      <c r="C9" s="44"/>
      <c r="D9" s="29"/>
      <c r="E9" s="42">
        <f>E10+E19+E44</f>
        <v>842128.56</v>
      </c>
      <c r="F9" s="15"/>
      <c r="G9" s="42">
        <f>G10+G19+G44</f>
        <v>240674.56</v>
      </c>
      <c r="H9" s="29"/>
      <c r="I9" s="37"/>
      <c r="J9" s="47"/>
      <c r="K9" s="48"/>
    </row>
    <row r="10" s="1" customFormat="1" ht="19" customHeight="1" spans="1:11">
      <c r="A10" s="38" t="s">
        <v>19</v>
      </c>
      <c r="B10" s="38"/>
      <c r="C10" s="39"/>
      <c r="D10" s="29"/>
      <c r="E10" s="15">
        <f>SUM(E11:E18)</f>
        <v>319700</v>
      </c>
      <c r="F10" s="15"/>
      <c r="G10" s="15">
        <f>SUM(G11:G18)</f>
        <v>118500</v>
      </c>
      <c r="H10" s="29"/>
      <c r="I10" s="37"/>
      <c r="J10" s="47"/>
      <c r="K10" s="48"/>
    </row>
    <row r="11" s="1" customFormat="1" ht="105" customHeight="1" spans="1:12">
      <c r="A11" s="15">
        <v>1</v>
      </c>
      <c r="B11" s="16" t="s">
        <v>20</v>
      </c>
      <c r="C11" s="16" t="s">
        <v>21</v>
      </c>
      <c r="D11" s="16" t="s">
        <v>22</v>
      </c>
      <c r="E11" s="16">
        <v>110000</v>
      </c>
      <c r="F11" s="16" t="s">
        <v>23</v>
      </c>
      <c r="G11" s="17">
        <v>20000</v>
      </c>
      <c r="H11" s="16" t="s">
        <v>24</v>
      </c>
      <c r="I11" s="16" t="s">
        <v>25</v>
      </c>
      <c r="J11" s="16" t="s">
        <v>26</v>
      </c>
      <c r="K11" s="16" t="s">
        <v>27</v>
      </c>
      <c r="L11" s="5"/>
    </row>
    <row r="12" s="3" customFormat="1" ht="138" customHeight="1" spans="1:16384">
      <c r="A12" s="15">
        <v>2</v>
      </c>
      <c r="B12" s="16" t="s">
        <v>28</v>
      </c>
      <c r="C12" s="16" t="s">
        <v>29</v>
      </c>
      <c r="D12" s="16" t="s">
        <v>30</v>
      </c>
      <c r="E12" s="16">
        <v>96000</v>
      </c>
      <c r="F12" s="16" t="s">
        <v>31</v>
      </c>
      <c r="G12" s="17">
        <v>40000</v>
      </c>
      <c r="H12" s="16" t="s">
        <v>32</v>
      </c>
      <c r="I12" s="16" t="s">
        <v>33</v>
      </c>
      <c r="J12" s="16" t="s">
        <v>26</v>
      </c>
      <c r="K12" s="16" t="s">
        <v>27</v>
      </c>
      <c r="L12" s="33"/>
      <c r="XEW12" s="34"/>
      <c r="XEX12" s="34"/>
      <c r="XEY12" s="34"/>
      <c r="XEZ12" s="34"/>
      <c r="XFA12" s="34"/>
      <c r="XFB12" s="34"/>
      <c r="XFC12" s="34"/>
      <c r="XFD12" s="34"/>
    </row>
    <row r="13" s="3" customFormat="1" ht="146" customHeight="1" spans="1:16384">
      <c r="A13" s="15">
        <v>3</v>
      </c>
      <c r="B13" s="16" t="s">
        <v>34</v>
      </c>
      <c r="C13" s="16" t="s">
        <v>35</v>
      </c>
      <c r="D13" s="16" t="s">
        <v>36</v>
      </c>
      <c r="E13" s="16">
        <v>50000</v>
      </c>
      <c r="F13" s="16" t="s">
        <v>37</v>
      </c>
      <c r="G13" s="17">
        <v>15000</v>
      </c>
      <c r="H13" s="16" t="s">
        <v>38</v>
      </c>
      <c r="I13" s="16" t="s">
        <v>33</v>
      </c>
      <c r="J13" s="16" t="s">
        <v>26</v>
      </c>
      <c r="K13" s="16" t="s">
        <v>27</v>
      </c>
      <c r="L13" s="33"/>
      <c r="XEW13" s="34"/>
      <c r="XEX13" s="34"/>
      <c r="XEY13" s="34"/>
      <c r="XEZ13" s="34"/>
      <c r="XFA13" s="34"/>
      <c r="XFB13" s="34"/>
      <c r="XFC13" s="34"/>
      <c r="XFD13" s="34"/>
    </row>
    <row r="14" s="3" customFormat="1" ht="120" customHeight="1" spans="1:16384">
      <c r="A14" s="15">
        <v>4</v>
      </c>
      <c r="B14" s="16" t="s">
        <v>39</v>
      </c>
      <c r="C14" s="18" t="s">
        <v>40</v>
      </c>
      <c r="D14" s="18" t="s">
        <v>41</v>
      </c>
      <c r="E14" s="17">
        <v>30000</v>
      </c>
      <c r="F14" s="16" t="s">
        <v>42</v>
      </c>
      <c r="G14" s="17">
        <v>20000</v>
      </c>
      <c r="H14" s="16" t="s">
        <v>43</v>
      </c>
      <c r="I14" s="16" t="s">
        <v>33</v>
      </c>
      <c r="J14" s="16" t="s">
        <v>26</v>
      </c>
      <c r="K14" s="16" t="s">
        <v>27</v>
      </c>
      <c r="L14" s="33"/>
      <c r="XEW14" s="34"/>
      <c r="XEX14" s="34"/>
      <c r="XEY14" s="34"/>
      <c r="XEZ14" s="34"/>
      <c r="XFA14" s="34"/>
      <c r="XFB14" s="34"/>
      <c r="XFC14" s="34"/>
      <c r="XFD14" s="34"/>
    </row>
    <row r="15" s="1" customFormat="1" ht="84" customHeight="1" spans="1:12">
      <c r="A15" s="15">
        <v>5</v>
      </c>
      <c r="B15" s="16" t="s">
        <v>44</v>
      </c>
      <c r="C15" s="16" t="s">
        <v>45</v>
      </c>
      <c r="D15" s="16" t="s">
        <v>46</v>
      </c>
      <c r="E15" s="16">
        <v>15000</v>
      </c>
      <c r="F15" s="16" t="s">
        <v>47</v>
      </c>
      <c r="G15" s="17">
        <v>12000</v>
      </c>
      <c r="H15" s="16" t="s">
        <v>48</v>
      </c>
      <c r="I15" s="16" t="s">
        <v>49</v>
      </c>
      <c r="J15" s="16" t="s">
        <v>26</v>
      </c>
      <c r="K15" s="16" t="s">
        <v>27</v>
      </c>
      <c r="L15" s="5"/>
    </row>
    <row r="16" s="1" customFormat="1" ht="96" customHeight="1" spans="1:16384">
      <c r="A16" s="15">
        <v>6</v>
      </c>
      <c r="B16" s="16" t="s">
        <v>50</v>
      </c>
      <c r="C16" s="16" t="s">
        <v>51</v>
      </c>
      <c r="D16" s="16" t="s">
        <v>52</v>
      </c>
      <c r="E16" s="16">
        <v>10000</v>
      </c>
      <c r="F16" s="16" t="s">
        <v>53</v>
      </c>
      <c r="G16" s="17">
        <v>6000</v>
      </c>
      <c r="H16" s="16" t="s">
        <v>48</v>
      </c>
      <c r="I16" s="16" t="s">
        <v>25</v>
      </c>
      <c r="J16" s="16" t="s">
        <v>26</v>
      </c>
      <c r="K16" s="16" t="s">
        <v>27</v>
      </c>
      <c r="L16" s="5"/>
      <c r="XEW16" s="7"/>
      <c r="XEX16" s="7"/>
      <c r="XEY16" s="7"/>
      <c r="XEZ16" s="7"/>
      <c r="XFA16" s="7"/>
      <c r="XFB16" s="7"/>
      <c r="XFC16" s="7"/>
      <c r="XFD16" s="7"/>
    </row>
    <row r="17" s="1" customFormat="1" ht="192" customHeight="1" spans="1:16384">
      <c r="A17" s="15">
        <v>7</v>
      </c>
      <c r="B17" s="16" t="s">
        <v>54</v>
      </c>
      <c r="C17" s="16" t="s">
        <v>55</v>
      </c>
      <c r="D17" s="16" t="s">
        <v>56</v>
      </c>
      <c r="E17" s="23">
        <v>3700</v>
      </c>
      <c r="F17" s="23" t="s">
        <v>57</v>
      </c>
      <c r="G17" s="23">
        <v>1000</v>
      </c>
      <c r="H17" s="16" t="s">
        <v>58</v>
      </c>
      <c r="I17" s="16" t="s">
        <v>33</v>
      </c>
      <c r="J17" s="16" t="s">
        <v>26</v>
      </c>
      <c r="K17" s="16" t="s">
        <v>27</v>
      </c>
      <c r="L17" s="5"/>
      <c r="XEW17" s="7"/>
      <c r="XEX17" s="7"/>
      <c r="XEY17" s="7"/>
      <c r="XEZ17" s="7"/>
      <c r="XFA17" s="7"/>
      <c r="XFB17" s="7"/>
      <c r="XFC17" s="7"/>
      <c r="XFD17" s="7"/>
    </row>
    <row r="18" s="1" customFormat="1" ht="63" customHeight="1" spans="1:12">
      <c r="A18" s="15">
        <v>8</v>
      </c>
      <c r="B18" s="16" t="s">
        <v>59</v>
      </c>
      <c r="C18" s="16" t="s">
        <v>60</v>
      </c>
      <c r="D18" s="16" t="s">
        <v>61</v>
      </c>
      <c r="E18" s="16">
        <v>5000</v>
      </c>
      <c r="F18" s="16" t="s">
        <v>62</v>
      </c>
      <c r="G18" s="17">
        <v>4500</v>
      </c>
      <c r="H18" s="16" t="s">
        <v>48</v>
      </c>
      <c r="I18" s="16" t="s">
        <v>63</v>
      </c>
      <c r="J18" s="16" t="s">
        <v>26</v>
      </c>
      <c r="K18" s="16" t="s">
        <v>27</v>
      </c>
      <c r="L18" s="5"/>
    </row>
    <row r="19" s="1" customFormat="1" ht="24" customHeight="1" spans="1:11">
      <c r="A19" s="38" t="s">
        <v>64</v>
      </c>
      <c r="B19" s="38"/>
      <c r="C19" s="39"/>
      <c r="D19" s="29"/>
      <c r="E19" s="42">
        <f>SUM(E20:E43)</f>
        <v>166428.56</v>
      </c>
      <c r="F19" s="45"/>
      <c r="G19" s="42">
        <f>SUM(G20:G43)</f>
        <v>122174.56</v>
      </c>
      <c r="H19" s="29"/>
      <c r="I19" s="37"/>
      <c r="J19" s="16"/>
      <c r="K19" s="16"/>
    </row>
    <row r="20" s="3" customFormat="1" ht="113" customHeight="1" spans="1:16384">
      <c r="A20" s="15">
        <v>9</v>
      </c>
      <c r="B20" s="16" t="s">
        <v>65</v>
      </c>
      <c r="C20" s="16" t="s">
        <v>66</v>
      </c>
      <c r="D20" s="16" t="s">
        <v>67</v>
      </c>
      <c r="E20" s="16">
        <v>51000</v>
      </c>
      <c r="F20" s="16" t="s">
        <v>68</v>
      </c>
      <c r="G20" s="17">
        <v>31000</v>
      </c>
      <c r="H20" s="16" t="s">
        <v>69</v>
      </c>
      <c r="I20" s="16" t="s">
        <v>33</v>
      </c>
      <c r="J20" s="16" t="s">
        <v>26</v>
      </c>
      <c r="K20" s="16" t="s">
        <v>27</v>
      </c>
      <c r="L20" s="33"/>
      <c r="XEW20" s="34"/>
      <c r="XEX20" s="34"/>
      <c r="XEY20" s="34"/>
      <c r="XEZ20" s="34"/>
      <c r="XFA20" s="34"/>
      <c r="XFB20" s="34"/>
      <c r="XFC20" s="34"/>
      <c r="XFD20" s="34"/>
    </row>
    <row r="21" s="3" customFormat="1" ht="76" customHeight="1" spans="1:16384">
      <c r="A21" s="15">
        <v>10</v>
      </c>
      <c r="B21" s="16" t="s">
        <v>70</v>
      </c>
      <c r="C21" s="18" t="s">
        <v>71</v>
      </c>
      <c r="D21" s="18" t="s">
        <v>72</v>
      </c>
      <c r="E21" s="17">
        <v>24000</v>
      </c>
      <c r="F21" s="16" t="s">
        <v>73</v>
      </c>
      <c r="G21" s="17">
        <v>10000</v>
      </c>
      <c r="H21" s="16" t="s">
        <v>74</v>
      </c>
      <c r="I21" s="16" t="s">
        <v>33</v>
      </c>
      <c r="J21" s="16" t="s">
        <v>26</v>
      </c>
      <c r="K21" s="16" t="s">
        <v>27</v>
      </c>
      <c r="L21" s="33"/>
      <c r="XEW21" s="34"/>
      <c r="XEX21" s="34"/>
      <c r="XEY21" s="34"/>
      <c r="XEZ21" s="34"/>
      <c r="XFA21" s="34"/>
      <c r="XFB21" s="34"/>
      <c r="XFC21" s="34"/>
      <c r="XFD21" s="34"/>
    </row>
    <row r="22" s="3" customFormat="1" ht="59" customHeight="1" spans="1:16384">
      <c r="A22" s="15">
        <v>11</v>
      </c>
      <c r="B22" s="16" t="s">
        <v>75</v>
      </c>
      <c r="C22" s="18" t="s">
        <v>76</v>
      </c>
      <c r="D22" s="18" t="s">
        <v>77</v>
      </c>
      <c r="E22" s="17">
        <v>30000</v>
      </c>
      <c r="F22" s="16" t="s">
        <v>78</v>
      </c>
      <c r="G22" s="17">
        <v>30000</v>
      </c>
      <c r="H22" s="16" t="s">
        <v>48</v>
      </c>
      <c r="I22" s="16" t="s">
        <v>33</v>
      </c>
      <c r="J22" s="16" t="s">
        <v>26</v>
      </c>
      <c r="K22" s="16" t="s">
        <v>27</v>
      </c>
      <c r="L22" s="33"/>
      <c r="XEW22" s="34"/>
      <c r="XEX22" s="34"/>
      <c r="XEY22" s="34"/>
      <c r="XEZ22" s="34"/>
      <c r="XFA22" s="34"/>
      <c r="XFB22" s="34"/>
      <c r="XFC22" s="34"/>
      <c r="XFD22" s="34"/>
    </row>
    <row r="23" s="3" customFormat="1" ht="111" customHeight="1" spans="1:16384">
      <c r="A23" s="15">
        <v>12</v>
      </c>
      <c r="B23" s="16" t="s">
        <v>79</v>
      </c>
      <c r="C23" s="16" t="s">
        <v>51</v>
      </c>
      <c r="D23" s="16" t="s">
        <v>80</v>
      </c>
      <c r="E23" s="16">
        <v>15000</v>
      </c>
      <c r="F23" s="16" t="s">
        <v>81</v>
      </c>
      <c r="G23" s="17">
        <v>8000</v>
      </c>
      <c r="H23" s="16" t="s">
        <v>82</v>
      </c>
      <c r="I23" s="16" t="s">
        <v>25</v>
      </c>
      <c r="J23" s="16" t="s">
        <v>26</v>
      </c>
      <c r="K23" s="16" t="s">
        <v>27</v>
      </c>
      <c r="L23" s="33"/>
      <c r="XEW23" s="34"/>
      <c r="XEX23" s="34"/>
      <c r="XEY23" s="34"/>
      <c r="XEZ23" s="34"/>
      <c r="XFA23" s="34"/>
      <c r="XFB23" s="34"/>
      <c r="XFC23" s="34"/>
      <c r="XFD23" s="34"/>
    </row>
    <row r="24" s="3" customFormat="1" ht="131" customHeight="1" spans="1:16384">
      <c r="A24" s="15">
        <v>13</v>
      </c>
      <c r="B24" s="16" t="s">
        <v>83</v>
      </c>
      <c r="C24" s="18" t="s">
        <v>84</v>
      </c>
      <c r="D24" s="18" t="s">
        <v>85</v>
      </c>
      <c r="E24" s="17">
        <v>6000</v>
      </c>
      <c r="F24" s="16" t="s">
        <v>86</v>
      </c>
      <c r="G24" s="17">
        <v>6000</v>
      </c>
      <c r="H24" s="16" t="s">
        <v>48</v>
      </c>
      <c r="I24" s="16" t="s">
        <v>25</v>
      </c>
      <c r="J24" s="16" t="s">
        <v>26</v>
      </c>
      <c r="K24" s="16" t="s">
        <v>27</v>
      </c>
      <c r="L24" s="33"/>
      <c r="XEW24" s="34"/>
      <c r="XEX24" s="34"/>
      <c r="XEY24" s="34"/>
      <c r="XEZ24" s="34"/>
      <c r="XFA24" s="34"/>
      <c r="XFB24" s="34"/>
      <c r="XFC24" s="34"/>
      <c r="XFD24" s="34"/>
    </row>
    <row r="25" s="3" customFormat="1" ht="120" customHeight="1" spans="1:16384">
      <c r="A25" s="15">
        <v>14</v>
      </c>
      <c r="B25" s="16" t="s">
        <v>87</v>
      </c>
      <c r="C25" s="18" t="s">
        <v>88</v>
      </c>
      <c r="D25" s="18" t="s">
        <v>89</v>
      </c>
      <c r="E25" s="17">
        <v>2260</v>
      </c>
      <c r="F25" s="16" t="s">
        <v>90</v>
      </c>
      <c r="G25" s="17">
        <v>1606</v>
      </c>
      <c r="H25" s="16" t="s">
        <v>91</v>
      </c>
      <c r="I25" s="16" t="s">
        <v>25</v>
      </c>
      <c r="J25" s="16" t="s">
        <v>26</v>
      </c>
      <c r="K25" s="16" t="s">
        <v>27</v>
      </c>
      <c r="L25" s="33"/>
      <c r="XEW25" s="34"/>
      <c r="XEX25" s="34"/>
      <c r="XEY25" s="34"/>
      <c r="XEZ25" s="34"/>
      <c r="XFA25" s="34"/>
      <c r="XFB25" s="34"/>
      <c r="XFC25" s="34"/>
      <c r="XFD25" s="34"/>
    </row>
    <row r="26" s="1" customFormat="1" ht="116" customHeight="1" spans="1:12">
      <c r="A26" s="15">
        <v>15</v>
      </c>
      <c r="B26" s="16" t="s">
        <v>92</v>
      </c>
      <c r="C26" s="16" t="s">
        <v>93</v>
      </c>
      <c r="D26" s="16" t="s">
        <v>94</v>
      </c>
      <c r="E26" s="22">
        <v>2000</v>
      </c>
      <c r="F26" s="16" t="s">
        <v>78</v>
      </c>
      <c r="G26" s="22">
        <v>2000</v>
      </c>
      <c r="H26" s="22" t="s">
        <v>48</v>
      </c>
      <c r="I26" s="16" t="s">
        <v>25</v>
      </c>
      <c r="J26" s="16" t="s">
        <v>26</v>
      </c>
      <c r="K26" s="16" t="s">
        <v>27</v>
      </c>
      <c r="L26" s="5"/>
    </row>
    <row r="27" s="3" customFormat="1" ht="98" customHeight="1" spans="1:16384">
      <c r="A27" s="15">
        <v>16</v>
      </c>
      <c r="B27" s="16" t="s">
        <v>95</v>
      </c>
      <c r="C27" s="16" t="s">
        <v>55</v>
      </c>
      <c r="D27" s="16" t="s">
        <v>96</v>
      </c>
      <c r="E27" s="16">
        <v>4600</v>
      </c>
      <c r="F27" s="16" t="s">
        <v>81</v>
      </c>
      <c r="G27" s="17">
        <v>2000</v>
      </c>
      <c r="H27" s="16" t="s">
        <v>97</v>
      </c>
      <c r="I27" s="16" t="s">
        <v>33</v>
      </c>
      <c r="J27" s="16" t="s">
        <v>26</v>
      </c>
      <c r="K27" s="16" t="s">
        <v>27</v>
      </c>
      <c r="L27" s="33"/>
      <c r="XEW27" s="34"/>
      <c r="XEX27" s="34"/>
      <c r="XEY27" s="34"/>
      <c r="XEZ27" s="34"/>
      <c r="XFA27" s="34"/>
      <c r="XFB27" s="34"/>
      <c r="XFC27" s="34"/>
      <c r="XFD27" s="34"/>
    </row>
    <row r="28" s="3" customFormat="1" ht="81" customHeight="1" spans="1:16384">
      <c r="A28" s="15">
        <v>17</v>
      </c>
      <c r="B28" s="16" t="s">
        <v>98</v>
      </c>
      <c r="C28" s="16" t="s">
        <v>55</v>
      </c>
      <c r="D28" s="16" t="s">
        <v>99</v>
      </c>
      <c r="E28" s="23">
        <v>1900</v>
      </c>
      <c r="F28" s="23" t="s">
        <v>100</v>
      </c>
      <c r="G28" s="23">
        <v>1900</v>
      </c>
      <c r="H28" s="22" t="s">
        <v>48</v>
      </c>
      <c r="I28" s="16" t="s">
        <v>33</v>
      </c>
      <c r="J28" s="16" t="s">
        <v>26</v>
      </c>
      <c r="K28" s="16" t="s">
        <v>27</v>
      </c>
      <c r="L28" s="33"/>
      <c r="XEW28" s="34"/>
      <c r="XEX28" s="34"/>
      <c r="XEY28" s="34"/>
      <c r="XEZ28" s="34"/>
      <c r="XFA28" s="34"/>
      <c r="XFB28" s="34"/>
      <c r="XFC28" s="34"/>
      <c r="XFD28" s="34"/>
    </row>
    <row r="29" s="3" customFormat="1" ht="99" customHeight="1" spans="1:16384">
      <c r="A29" s="15">
        <v>18</v>
      </c>
      <c r="B29" s="16" t="s">
        <v>101</v>
      </c>
      <c r="C29" s="16" t="s">
        <v>102</v>
      </c>
      <c r="D29" s="16" t="s">
        <v>103</v>
      </c>
      <c r="E29" s="22">
        <v>4000</v>
      </c>
      <c r="F29" s="16" t="s">
        <v>104</v>
      </c>
      <c r="G29" s="22">
        <v>4000</v>
      </c>
      <c r="H29" s="22" t="s">
        <v>48</v>
      </c>
      <c r="I29" s="16" t="s">
        <v>25</v>
      </c>
      <c r="J29" s="16" t="s">
        <v>26</v>
      </c>
      <c r="K29" s="16" t="s">
        <v>27</v>
      </c>
      <c r="L29" s="33"/>
      <c r="XEW29" s="34"/>
      <c r="XEX29" s="34"/>
      <c r="XEY29" s="34"/>
      <c r="XEZ29" s="34"/>
      <c r="XFA29" s="34"/>
      <c r="XFB29" s="34"/>
      <c r="XFC29" s="34"/>
      <c r="XFD29" s="34"/>
    </row>
    <row r="30" s="3" customFormat="1" ht="97" customHeight="1" spans="1:16384">
      <c r="A30" s="15">
        <v>19</v>
      </c>
      <c r="B30" s="16" t="s">
        <v>105</v>
      </c>
      <c r="C30" s="16" t="s">
        <v>106</v>
      </c>
      <c r="D30" s="16" t="s">
        <v>107</v>
      </c>
      <c r="E30" s="22">
        <v>1000</v>
      </c>
      <c r="F30" s="16" t="s">
        <v>108</v>
      </c>
      <c r="G30" s="22">
        <v>1000</v>
      </c>
      <c r="H30" s="22" t="s">
        <v>48</v>
      </c>
      <c r="I30" s="22" t="s">
        <v>25</v>
      </c>
      <c r="J30" s="16" t="s">
        <v>26</v>
      </c>
      <c r="K30" s="16" t="s">
        <v>27</v>
      </c>
      <c r="L30" s="33"/>
      <c r="XEW30" s="34"/>
      <c r="XEX30" s="34"/>
      <c r="XEY30" s="34"/>
      <c r="XEZ30" s="34"/>
      <c r="XFA30" s="34"/>
      <c r="XFB30" s="34"/>
      <c r="XFC30" s="34"/>
      <c r="XFD30" s="34"/>
    </row>
    <row r="31" s="3" customFormat="1" ht="90" customHeight="1" spans="1:16384">
      <c r="A31" s="15">
        <v>20</v>
      </c>
      <c r="B31" s="16" t="s">
        <v>109</v>
      </c>
      <c r="C31" s="16" t="s">
        <v>110</v>
      </c>
      <c r="D31" s="16" t="s">
        <v>111</v>
      </c>
      <c r="E31" s="22">
        <v>3200</v>
      </c>
      <c r="F31" s="16" t="s">
        <v>78</v>
      </c>
      <c r="G31" s="22">
        <v>3200</v>
      </c>
      <c r="H31" s="22" t="s">
        <v>48</v>
      </c>
      <c r="I31" s="22" t="s">
        <v>25</v>
      </c>
      <c r="J31" s="16" t="s">
        <v>26</v>
      </c>
      <c r="K31" s="16" t="s">
        <v>27</v>
      </c>
      <c r="L31" s="33"/>
      <c r="XEW31" s="34"/>
      <c r="XEX31" s="34"/>
      <c r="XEY31" s="34"/>
      <c r="XEZ31" s="34"/>
      <c r="XFA31" s="34"/>
      <c r="XFB31" s="34"/>
      <c r="XFC31" s="34"/>
      <c r="XFD31" s="34"/>
    </row>
    <row r="32" s="3" customFormat="1" ht="103" customHeight="1" spans="1:16384">
      <c r="A32" s="15">
        <v>21</v>
      </c>
      <c r="B32" s="16" t="s">
        <v>112</v>
      </c>
      <c r="C32" s="16" t="s">
        <v>113</v>
      </c>
      <c r="D32" s="16" t="s">
        <v>114</v>
      </c>
      <c r="E32" s="22">
        <v>1000</v>
      </c>
      <c r="F32" s="16" t="s">
        <v>78</v>
      </c>
      <c r="G32" s="22">
        <v>1000</v>
      </c>
      <c r="H32" s="22" t="s">
        <v>48</v>
      </c>
      <c r="I32" s="22" t="s">
        <v>25</v>
      </c>
      <c r="J32" s="16" t="s">
        <v>26</v>
      </c>
      <c r="K32" s="16" t="s">
        <v>27</v>
      </c>
      <c r="L32" s="33"/>
      <c r="XEW32" s="34"/>
      <c r="XEX32" s="34"/>
      <c r="XEY32" s="34"/>
      <c r="XEZ32" s="34"/>
      <c r="XFA32" s="34"/>
      <c r="XFB32" s="34"/>
      <c r="XFC32" s="34"/>
      <c r="XFD32" s="34"/>
    </row>
    <row r="33" s="3" customFormat="1" ht="84" customHeight="1" spans="1:16384">
      <c r="A33" s="15">
        <v>22</v>
      </c>
      <c r="B33" s="16" t="s">
        <v>115</v>
      </c>
      <c r="C33" s="16" t="s">
        <v>116</v>
      </c>
      <c r="D33" s="16" t="s">
        <v>117</v>
      </c>
      <c r="E33" s="22">
        <v>1000</v>
      </c>
      <c r="F33" s="16" t="s">
        <v>78</v>
      </c>
      <c r="G33" s="22">
        <v>1000</v>
      </c>
      <c r="H33" s="22" t="s">
        <v>48</v>
      </c>
      <c r="I33" s="22" t="s">
        <v>25</v>
      </c>
      <c r="J33" s="16" t="s">
        <v>26</v>
      </c>
      <c r="K33" s="16" t="s">
        <v>27</v>
      </c>
      <c r="L33" s="33"/>
      <c r="XEW33" s="34"/>
      <c r="XEX33" s="34"/>
      <c r="XEY33" s="34"/>
      <c r="XEZ33" s="34"/>
      <c r="XFA33" s="34"/>
      <c r="XFB33" s="34"/>
      <c r="XFC33" s="34"/>
      <c r="XFD33" s="34"/>
    </row>
    <row r="34" s="3" customFormat="1" ht="90" customHeight="1" spans="1:16384">
      <c r="A34" s="15">
        <v>23</v>
      </c>
      <c r="B34" s="16" t="s">
        <v>118</v>
      </c>
      <c r="C34" s="16" t="s">
        <v>119</v>
      </c>
      <c r="D34" s="16" t="s">
        <v>120</v>
      </c>
      <c r="E34" s="22">
        <v>1300</v>
      </c>
      <c r="F34" s="16" t="s">
        <v>78</v>
      </c>
      <c r="G34" s="22">
        <v>1300</v>
      </c>
      <c r="H34" s="16" t="s">
        <v>48</v>
      </c>
      <c r="I34" s="22" t="s">
        <v>121</v>
      </c>
      <c r="J34" s="16" t="s">
        <v>26</v>
      </c>
      <c r="K34" s="16" t="s">
        <v>27</v>
      </c>
      <c r="L34" s="33"/>
      <c r="XEW34" s="34"/>
      <c r="XEX34" s="34"/>
      <c r="XEY34" s="34"/>
      <c r="XEZ34" s="34"/>
      <c r="XFA34" s="34"/>
      <c r="XFB34" s="34"/>
      <c r="XFC34" s="34"/>
      <c r="XFD34" s="34"/>
    </row>
    <row r="35" s="3" customFormat="1" ht="90" customHeight="1" spans="1:16384">
      <c r="A35" s="15">
        <v>24</v>
      </c>
      <c r="B35" s="16" t="s">
        <v>122</v>
      </c>
      <c r="C35" s="16" t="s">
        <v>123</v>
      </c>
      <c r="D35" s="16" t="s">
        <v>124</v>
      </c>
      <c r="E35" s="22">
        <v>1000</v>
      </c>
      <c r="F35" s="16" t="s">
        <v>78</v>
      </c>
      <c r="G35" s="22">
        <v>1000</v>
      </c>
      <c r="H35" s="16" t="s">
        <v>48</v>
      </c>
      <c r="I35" s="22" t="s">
        <v>33</v>
      </c>
      <c r="J35" s="16" t="s">
        <v>26</v>
      </c>
      <c r="K35" s="16" t="s">
        <v>27</v>
      </c>
      <c r="L35" s="33"/>
      <c r="XEW35" s="34"/>
      <c r="XEX35" s="34"/>
      <c r="XEY35" s="34"/>
      <c r="XEZ35" s="34"/>
      <c r="XFA35" s="34"/>
      <c r="XFB35" s="34"/>
      <c r="XFC35" s="34"/>
      <c r="XFD35" s="34"/>
    </row>
    <row r="36" s="3" customFormat="1" ht="104" customHeight="1" spans="1:16384">
      <c r="A36" s="15">
        <v>25</v>
      </c>
      <c r="B36" s="16" t="s">
        <v>125</v>
      </c>
      <c r="C36" s="16" t="s">
        <v>126</v>
      </c>
      <c r="D36" s="16" t="s">
        <v>127</v>
      </c>
      <c r="E36" s="16">
        <v>6000</v>
      </c>
      <c r="F36" s="16" t="s">
        <v>104</v>
      </c>
      <c r="G36" s="17">
        <v>6000</v>
      </c>
      <c r="H36" s="16" t="s">
        <v>48</v>
      </c>
      <c r="I36" s="16" t="s">
        <v>25</v>
      </c>
      <c r="J36" s="16" t="s">
        <v>26</v>
      </c>
      <c r="K36" s="16" t="s">
        <v>27</v>
      </c>
      <c r="L36" s="33"/>
      <c r="XEW36" s="34"/>
      <c r="XEX36" s="34"/>
      <c r="XEY36" s="34"/>
      <c r="XEZ36" s="34"/>
      <c r="XFA36" s="34"/>
      <c r="XFB36" s="34"/>
      <c r="XFC36" s="34"/>
      <c r="XFD36" s="34"/>
    </row>
    <row r="37" s="3" customFormat="1" ht="80" customHeight="1" spans="1:16384">
      <c r="A37" s="15">
        <v>26</v>
      </c>
      <c r="B37" s="16" t="s">
        <v>128</v>
      </c>
      <c r="C37" s="16" t="s">
        <v>129</v>
      </c>
      <c r="D37" s="16" t="s">
        <v>130</v>
      </c>
      <c r="E37" s="22">
        <v>3000</v>
      </c>
      <c r="F37" s="16" t="s">
        <v>100</v>
      </c>
      <c r="G37" s="22">
        <v>3000</v>
      </c>
      <c r="H37" s="22" t="s">
        <v>48</v>
      </c>
      <c r="I37" s="22" t="s">
        <v>33</v>
      </c>
      <c r="J37" s="16" t="s">
        <v>26</v>
      </c>
      <c r="K37" s="16" t="s">
        <v>27</v>
      </c>
      <c r="L37" s="33"/>
      <c r="XEW37" s="34"/>
      <c r="XEX37" s="34"/>
      <c r="XEY37" s="34"/>
      <c r="XEZ37" s="34"/>
      <c r="XFA37" s="34"/>
      <c r="XFB37" s="34"/>
      <c r="XFC37" s="34"/>
      <c r="XFD37" s="34"/>
    </row>
    <row r="38" s="3" customFormat="1" ht="94" customHeight="1" spans="1:16384">
      <c r="A38" s="15">
        <v>27</v>
      </c>
      <c r="B38" s="16" t="s">
        <v>131</v>
      </c>
      <c r="C38" s="16" t="s">
        <v>132</v>
      </c>
      <c r="D38" s="16" t="s">
        <v>133</v>
      </c>
      <c r="E38" s="22">
        <v>1400</v>
      </c>
      <c r="F38" s="16" t="s">
        <v>100</v>
      </c>
      <c r="G38" s="22">
        <v>1400</v>
      </c>
      <c r="H38" s="22" t="s">
        <v>48</v>
      </c>
      <c r="I38" s="22" t="s">
        <v>25</v>
      </c>
      <c r="J38" s="16" t="s">
        <v>26</v>
      </c>
      <c r="K38" s="16" t="s">
        <v>27</v>
      </c>
      <c r="L38" s="33"/>
      <c r="XEW38" s="34"/>
      <c r="XEX38" s="34"/>
      <c r="XEY38" s="34"/>
      <c r="XEZ38" s="34"/>
      <c r="XFA38" s="34"/>
      <c r="XFB38" s="34"/>
      <c r="XFC38" s="34"/>
      <c r="XFD38" s="34"/>
    </row>
    <row r="39" s="3" customFormat="1" ht="81" customHeight="1" spans="1:16384">
      <c r="A39" s="15">
        <v>28</v>
      </c>
      <c r="B39" s="16" t="s">
        <v>134</v>
      </c>
      <c r="C39" s="16" t="s">
        <v>135</v>
      </c>
      <c r="D39" s="16" t="s">
        <v>136</v>
      </c>
      <c r="E39" s="24">
        <v>1268.56</v>
      </c>
      <c r="F39" s="16" t="s">
        <v>100</v>
      </c>
      <c r="G39" s="24">
        <v>1268.56</v>
      </c>
      <c r="H39" s="22" t="s">
        <v>48</v>
      </c>
      <c r="I39" s="22" t="s">
        <v>33</v>
      </c>
      <c r="J39" s="16" t="s">
        <v>26</v>
      </c>
      <c r="K39" s="16" t="s">
        <v>27</v>
      </c>
      <c r="L39" s="33"/>
      <c r="XEW39" s="34"/>
      <c r="XEX39" s="34"/>
      <c r="XEY39" s="34"/>
      <c r="XEZ39" s="34"/>
      <c r="XFA39" s="34"/>
      <c r="XFB39" s="34"/>
      <c r="XFC39" s="34"/>
      <c r="XFD39" s="34"/>
    </row>
    <row r="40" s="3" customFormat="1" ht="65" customHeight="1" spans="1:16384">
      <c r="A40" s="15">
        <v>29</v>
      </c>
      <c r="B40" s="16" t="s">
        <v>137</v>
      </c>
      <c r="C40" s="16" t="s">
        <v>138</v>
      </c>
      <c r="D40" s="16" t="s">
        <v>139</v>
      </c>
      <c r="E40" s="22">
        <v>1000</v>
      </c>
      <c r="F40" s="16" t="s">
        <v>140</v>
      </c>
      <c r="G40" s="22">
        <v>1000</v>
      </c>
      <c r="H40" s="22" t="s">
        <v>48</v>
      </c>
      <c r="I40" s="22" t="s">
        <v>141</v>
      </c>
      <c r="J40" s="16" t="s">
        <v>26</v>
      </c>
      <c r="K40" s="16" t="s">
        <v>27</v>
      </c>
      <c r="L40" s="33"/>
      <c r="XEW40" s="34"/>
      <c r="XEX40" s="34"/>
      <c r="XEY40" s="34"/>
      <c r="XEZ40" s="34"/>
      <c r="XFA40" s="34"/>
      <c r="XFB40" s="34"/>
      <c r="XFC40" s="34"/>
      <c r="XFD40" s="34"/>
    </row>
    <row r="41" s="3" customFormat="1" ht="61" customHeight="1" spans="1:16384">
      <c r="A41" s="15">
        <v>30</v>
      </c>
      <c r="B41" s="16" t="s">
        <v>142</v>
      </c>
      <c r="C41" s="16" t="s">
        <v>143</v>
      </c>
      <c r="D41" s="16" t="s">
        <v>144</v>
      </c>
      <c r="E41" s="23">
        <v>1000</v>
      </c>
      <c r="F41" s="16" t="s">
        <v>100</v>
      </c>
      <c r="G41" s="23">
        <v>1000</v>
      </c>
      <c r="H41" s="16" t="s">
        <v>48</v>
      </c>
      <c r="I41" s="16" t="s">
        <v>63</v>
      </c>
      <c r="J41" s="16" t="s">
        <v>26</v>
      </c>
      <c r="K41" s="16" t="s">
        <v>27</v>
      </c>
      <c r="L41" s="33"/>
      <c r="XEW41" s="34"/>
      <c r="XEX41" s="34"/>
      <c r="XEY41" s="34"/>
      <c r="XEZ41" s="34"/>
      <c r="XFA41" s="34"/>
      <c r="XFB41" s="34"/>
      <c r="XFC41" s="34"/>
      <c r="XFD41" s="34"/>
    </row>
    <row r="42" s="3" customFormat="1" ht="63" customHeight="1" spans="1:16384">
      <c r="A42" s="15">
        <v>31</v>
      </c>
      <c r="B42" s="16" t="s">
        <v>145</v>
      </c>
      <c r="C42" s="16" t="s">
        <v>146</v>
      </c>
      <c r="D42" s="16" t="s">
        <v>147</v>
      </c>
      <c r="E42" s="23">
        <v>1000</v>
      </c>
      <c r="F42" s="16" t="s">
        <v>100</v>
      </c>
      <c r="G42" s="23">
        <v>1000</v>
      </c>
      <c r="H42" s="16" t="s">
        <v>48</v>
      </c>
      <c r="I42" s="16" t="s">
        <v>63</v>
      </c>
      <c r="J42" s="16" t="s">
        <v>26</v>
      </c>
      <c r="K42" s="16" t="s">
        <v>27</v>
      </c>
      <c r="L42" s="33"/>
      <c r="XEW42" s="34"/>
      <c r="XEX42" s="34"/>
      <c r="XEY42" s="34"/>
      <c r="XEZ42" s="34"/>
      <c r="XFA42" s="34"/>
      <c r="XFB42" s="34"/>
      <c r="XFC42" s="34"/>
      <c r="XFD42" s="34"/>
    </row>
    <row r="43" s="3" customFormat="1" ht="72" customHeight="1" spans="1:16384">
      <c r="A43" s="15">
        <v>32</v>
      </c>
      <c r="B43" s="16" t="s">
        <v>148</v>
      </c>
      <c r="C43" s="16" t="s">
        <v>149</v>
      </c>
      <c r="D43" s="16" t="s">
        <v>150</v>
      </c>
      <c r="E43" s="16">
        <v>2500</v>
      </c>
      <c r="F43" s="16" t="s">
        <v>100</v>
      </c>
      <c r="G43" s="16">
        <v>2500</v>
      </c>
      <c r="H43" s="16" t="s">
        <v>48</v>
      </c>
      <c r="I43" s="16" t="s">
        <v>151</v>
      </c>
      <c r="J43" s="16" t="s">
        <v>26</v>
      </c>
      <c r="K43" s="16" t="s">
        <v>27</v>
      </c>
      <c r="L43" s="33"/>
      <c r="XEW43" s="34"/>
      <c r="XEX43" s="34"/>
      <c r="XEY43" s="34"/>
      <c r="XEZ43" s="34"/>
      <c r="XFA43" s="34"/>
      <c r="XFB43" s="34"/>
      <c r="XFC43" s="34"/>
      <c r="XFD43" s="34"/>
    </row>
    <row r="44" s="1" customFormat="1" ht="24" customHeight="1" spans="1:11">
      <c r="A44" s="38" t="s">
        <v>152</v>
      </c>
      <c r="B44" s="38"/>
      <c r="C44" s="39"/>
      <c r="D44" s="29"/>
      <c r="E44" s="15">
        <f>SUM(E45:E49)</f>
        <v>356000</v>
      </c>
      <c r="F44" s="15"/>
      <c r="G44" s="15">
        <f>SUM(G45:G49)</f>
        <v>0</v>
      </c>
      <c r="H44" s="29"/>
      <c r="I44" s="37"/>
      <c r="J44" s="16"/>
      <c r="K44" s="16"/>
    </row>
    <row r="45" s="1" customFormat="1" ht="93" customHeight="1" spans="1:12">
      <c r="A45" s="15">
        <v>33</v>
      </c>
      <c r="B45" s="16" t="s">
        <v>153</v>
      </c>
      <c r="C45" s="16" t="s">
        <v>154</v>
      </c>
      <c r="D45" s="46" t="s">
        <v>155</v>
      </c>
      <c r="E45" s="23">
        <v>150000</v>
      </c>
      <c r="F45" s="16"/>
      <c r="G45" s="17"/>
      <c r="H45" s="16"/>
      <c r="I45" s="16"/>
      <c r="J45" s="16" t="s">
        <v>26</v>
      </c>
      <c r="K45" s="16" t="s">
        <v>27</v>
      </c>
      <c r="L45" s="5"/>
    </row>
    <row r="46" s="1" customFormat="1" ht="39" customHeight="1" spans="1:12">
      <c r="A46" s="15">
        <v>34</v>
      </c>
      <c r="B46" s="16" t="s">
        <v>156</v>
      </c>
      <c r="C46" s="16" t="s">
        <v>157</v>
      </c>
      <c r="D46" s="16"/>
      <c r="E46" s="16">
        <v>100000</v>
      </c>
      <c r="F46" s="16"/>
      <c r="G46" s="17"/>
      <c r="H46" s="16"/>
      <c r="I46" s="16"/>
      <c r="J46" s="16" t="s">
        <v>26</v>
      </c>
      <c r="K46" s="16" t="s">
        <v>27</v>
      </c>
      <c r="L46" s="5"/>
    </row>
    <row r="47" s="1" customFormat="1" ht="46" customHeight="1" spans="1:12">
      <c r="A47" s="15">
        <v>35</v>
      </c>
      <c r="B47" s="16" t="s">
        <v>158</v>
      </c>
      <c r="C47" s="16" t="s">
        <v>159</v>
      </c>
      <c r="D47" s="16"/>
      <c r="E47" s="16">
        <v>100000</v>
      </c>
      <c r="F47" s="16"/>
      <c r="G47" s="17"/>
      <c r="H47" s="16"/>
      <c r="I47" s="16"/>
      <c r="J47" s="16" t="s">
        <v>26</v>
      </c>
      <c r="K47" s="16" t="s">
        <v>27</v>
      </c>
      <c r="L47" s="5"/>
    </row>
    <row r="48" s="1" customFormat="1" ht="44" customHeight="1" spans="1:12">
      <c r="A48" s="15">
        <v>36</v>
      </c>
      <c r="B48" s="16" t="s">
        <v>160</v>
      </c>
      <c r="C48" s="16" t="s">
        <v>161</v>
      </c>
      <c r="D48" s="16"/>
      <c r="E48" s="16"/>
      <c r="F48" s="16"/>
      <c r="G48" s="17"/>
      <c r="H48" s="16"/>
      <c r="I48" s="16"/>
      <c r="J48" s="16" t="s">
        <v>26</v>
      </c>
      <c r="K48" s="16" t="s">
        <v>27</v>
      </c>
      <c r="L48" s="5"/>
    </row>
    <row r="49" s="1" customFormat="1" ht="44" customHeight="1" spans="1:16384">
      <c r="A49" s="15">
        <v>37</v>
      </c>
      <c r="B49" s="16" t="s">
        <v>162</v>
      </c>
      <c r="C49" s="16" t="s">
        <v>163</v>
      </c>
      <c r="D49" s="16" t="s">
        <v>164</v>
      </c>
      <c r="E49" s="16">
        <v>6000</v>
      </c>
      <c r="F49" s="16"/>
      <c r="G49" s="16"/>
      <c r="H49" s="16"/>
      <c r="I49" s="16" t="s">
        <v>141</v>
      </c>
      <c r="J49" s="16" t="s">
        <v>26</v>
      </c>
      <c r="K49" s="16" t="s">
        <v>27</v>
      </c>
      <c r="L49" s="5"/>
      <c r="XEW49" s="7"/>
      <c r="XEX49" s="7"/>
      <c r="XEY49" s="7"/>
      <c r="XEZ49" s="7"/>
      <c r="XFA49" s="7"/>
      <c r="XFB49" s="7"/>
      <c r="XFC49" s="7"/>
      <c r="XFD49" s="7"/>
    </row>
    <row r="50" s="1" customFormat="1" ht="24" customHeight="1" spans="1:11">
      <c r="A50" s="38" t="s">
        <v>165</v>
      </c>
      <c r="B50" s="38"/>
      <c r="C50" s="39"/>
      <c r="D50" s="29"/>
      <c r="E50" s="15">
        <f>E51+E56+E63</f>
        <v>407000</v>
      </c>
      <c r="F50" s="15"/>
      <c r="G50" s="15">
        <f>G51+G56+G63</f>
        <v>116000</v>
      </c>
      <c r="H50" s="29"/>
      <c r="I50" s="37"/>
      <c r="J50" s="16"/>
      <c r="K50" s="16"/>
    </row>
    <row r="51" s="1" customFormat="1" ht="24" customHeight="1" spans="1:11">
      <c r="A51" s="43" t="s">
        <v>166</v>
      </c>
      <c r="B51" s="43"/>
      <c r="C51" s="44"/>
      <c r="D51" s="29"/>
      <c r="E51" s="15">
        <f>SUM(E52:E55)</f>
        <v>197000</v>
      </c>
      <c r="F51" s="15"/>
      <c r="G51" s="15">
        <f>SUM(G52:G55)</f>
        <v>54000</v>
      </c>
      <c r="H51" s="29"/>
      <c r="I51" s="37"/>
      <c r="J51" s="16"/>
      <c r="K51" s="16"/>
    </row>
    <row r="52" s="3" customFormat="1" ht="66" customHeight="1" spans="1:16384">
      <c r="A52" s="15">
        <v>38</v>
      </c>
      <c r="B52" s="16" t="s">
        <v>167</v>
      </c>
      <c r="C52" s="16" t="s">
        <v>168</v>
      </c>
      <c r="D52" s="16" t="s">
        <v>169</v>
      </c>
      <c r="E52" s="16">
        <v>100000</v>
      </c>
      <c r="F52" s="16" t="s">
        <v>170</v>
      </c>
      <c r="G52" s="16">
        <v>12000</v>
      </c>
      <c r="H52" s="16" t="s">
        <v>171</v>
      </c>
      <c r="I52" s="16" t="s">
        <v>33</v>
      </c>
      <c r="J52" s="16" t="s">
        <v>172</v>
      </c>
      <c r="K52" s="16" t="s">
        <v>173</v>
      </c>
      <c r="L52" s="33"/>
      <c r="XEW52" s="34"/>
      <c r="XEX52" s="34"/>
      <c r="XEY52" s="34"/>
      <c r="XEZ52" s="34"/>
      <c r="XFA52" s="34"/>
      <c r="XFB52" s="34"/>
      <c r="XFC52" s="34"/>
      <c r="XFD52" s="34"/>
    </row>
    <row r="53" s="3" customFormat="1" ht="84" customHeight="1" spans="1:16384">
      <c r="A53" s="15">
        <v>39</v>
      </c>
      <c r="B53" s="16" t="s">
        <v>174</v>
      </c>
      <c r="C53" s="16" t="s">
        <v>175</v>
      </c>
      <c r="D53" s="16" t="s">
        <v>176</v>
      </c>
      <c r="E53" s="16">
        <v>35000</v>
      </c>
      <c r="F53" s="16" t="s">
        <v>37</v>
      </c>
      <c r="G53" s="16">
        <v>15000</v>
      </c>
      <c r="H53" s="16" t="s">
        <v>177</v>
      </c>
      <c r="I53" s="16" t="s">
        <v>178</v>
      </c>
      <c r="J53" s="16" t="s">
        <v>179</v>
      </c>
      <c r="K53" s="16" t="s">
        <v>180</v>
      </c>
      <c r="L53" s="33"/>
      <c r="XEW53" s="34"/>
      <c r="XEX53" s="34"/>
      <c r="XEY53" s="34"/>
      <c r="XEZ53" s="34"/>
      <c r="XFA53" s="34"/>
      <c r="XFB53" s="34"/>
      <c r="XFC53" s="34"/>
      <c r="XFD53" s="34"/>
    </row>
    <row r="54" s="3" customFormat="1" ht="159" customHeight="1" spans="1:16384">
      <c r="A54" s="15">
        <v>40</v>
      </c>
      <c r="B54" s="26" t="s">
        <v>181</v>
      </c>
      <c r="C54" s="27" t="s">
        <v>182</v>
      </c>
      <c r="D54" s="27" t="s">
        <v>183</v>
      </c>
      <c r="E54" s="28">
        <v>32000</v>
      </c>
      <c r="F54" s="27" t="s">
        <v>37</v>
      </c>
      <c r="G54" s="28">
        <v>12000</v>
      </c>
      <c r="H54" s="27" t="s">
        <v>184</v>
      </c>
      <c r="I54" s="27" t="s">
        <v>121</v>
      </c>
      <c r="J54" s="16" t="s">
        <v>179</v>
      </c>
      <c r="K54" s="16" t="s">
        <v>180</v>
      </c>
      <c r="L54" s="33"/>
      <c r="XEW54" s="34"/>
      <c r="XEX54" s="34"/>
      <c r="XEY54" s="34"/>
      <c r="XEZ54" s="34"/>
      <c r="XFA54" s="34"/>
      <c r="XFB54" s="34"/>
      <c r="XFC54" s="34"/>
      <c r="XFD54" s="34"/>
    </row>
    <row r="55" s="3" customFormat="1" ht="99" customHeight="1" spans="1:16384">
      <c r="A55" s="15">
        <v>41</v>
      </c>
      <c r="B55" s="16" t="s">
        <v>185</v>
      </c>
      <c r="C55" s="16" t="s">
        <v>186</v>
      </c>
      <c r="D55" s="16" t="s">
        <v>187</v>
      </c>
      <c r="E55" s="16">
        <v>30000</v>
      </c>
      <c r="F55" s="16" t="s">
        <v>188</v>
      </c>
      <c r="G55" s="17">
        <v>15000</v>
      </c>
      <c r="H55" s="16" t="s">
        <v>189</v>
      </c>
      <c r="I55" s="16" t="s">
        <v>49</v>
      </c>
      <c r="J55" s="16" t="s">
        <v>179</v>
      </c>
      <c r="K55" s="16" t="s">
        <v>180</v>
      </c>
      <c r="L55" s="33"/>
      <c r="XEW55" s="34"/>
      <c r="XEX55" s="34"/>
      <c r="XEY55" s="34"/>
      <c r="XEZ55" s="34"/>
      <c r="XFA55" s="34"/>
      <c r="XFB55" s="34"/>
      <c r="XFC55" s="34"/>
      <c r="XFD55" s="34"/>
    </row>
    <row r="56" s="1" customFormat="1" ht="24" customHeight="1" spans="1:11">
      <c r="A56" s="43" t="s">
        <v>190</v>
      </c>
      <c r="B56" s="43"/>
      <c r="C56" s="44"/>
      <c r="D56" s="29"/>
      <c r="E56" s="15">
        <f>SUM(E57:E62)</f>
        <v>160000</v>
      </c>
      <c r="F56" s="15"/>
      <c r="G56" s="15">
        <f>SUM(G57:G62)</f>
        <v>62000</v>
      </c>
      <c r="H56" s="29"/>
      <c r="I56" s="37"/>
      <c r="J56" s="16"/>
      <c r="K56" s="16"/>
    </row>
    <row r="57" s="3" customFormat="1" ht="104" customHeight="1" spans="1:16384">
      <c r="A57" s="15">
        <v>42</v>
      </c>
      <c r="B57" s="26" t="s">
        <v>191</v>
      </c>
      <c r="C57" s="27" t="s">
        <v>192</v>
      </c>
      <c r="D57" s="27" t="s">
        <v>193</v>
      </c>
      <c r="E57" s="28">
        <v>118000</v>
      </c>
      <c r="F57" s="27" t="s">
        <v>194</v>
      </c>
      <c r="G57" s="28">
        <v>32000</v>
      </c>
      <c r="H57" s="27" t="s">
        <v>195</v>
      </c>
      <c r="I57" s="27" t="s">
        <v>141</v>
      </c>
      <c r="J57" s="16" t="s">
        <v>179</v>
      </c>
      <c r="K57" s="16" t="s">
        <v>180</v>
      </c>
      <c r="L57" s="33"/>
      <c r="XEW57" s="34"/>
      <c r="XEX57" s="34"/>
      <c r="XEY57" s="34"/>
      <c r="XEZ57" s="34"/>
      <c r="XFA57" s="34"/>
      <c r="XFB57" s="34"/>
      <c r="XFC57" s="34"/>
      <c r="XFD57" s="34"/>
    </row>
    <row r="58" s="1" customFormat="1" ht="80" customHeight="1" spans="1:12">
      <c r="A58" s="15">
        <v>43</v>
      </c>
      <c r="B58" s="16" t="s">
        <v>196</v>
      </c>
      <c r="C58" s="16" t="s">
        <v>172</v>
      </c>
      <c r="D58" s="16" t="s">
        <v>197</v>
      </c>
      <c r="E58" s="16">
        <v>18000</v>
      </c>
      <c r="F58" s="16" t="s">
        <v>198</v>
      </c>
      <c r="G58" s="22">
        <v>10000</v>
      </c>
      <c r="H58" s="16" t="s">
        <v>199</v>
      </c>
      <c r="I58" s="27" t="s">
        <v>33</v>
      </c>
      <c r="J58" s="16" t="s">
        <v>200</v>
      </c>
      <c r="K58" s="16" t="s">
        <v>180</v>
      </c>
      <c r="L58" s="5"/>
    </row>
    <row r="59" s="3" customFormat="1" ht="111" customHeight="1" spans="1:16384">
      <c r="A59" s="15">
        <v>44</v>
      </c>
      <c r="B59" s="16" t="s">
        <v>201</v>
      </c>
      <c r="C59" s="16" t="s">
        <v>202</v>
      </c>
      <c r="D59" s="16" t="s">
        <v>203</v>
      </c>
      <c r="E59" s="22">
        <v>2000</v>
      </c>
      <c r="F59" s="16" t="s">
        <v>204</v>
      </c>
      <c r="G59" s="22">
        <v>2000</v>
      </c>
      <c r="H59" s="22" t="s">
        <v>48</v>
      </c>
      <c r="I59" s="22" t="s">
        <v>141</v>
      </c>
      <c r="J59" s="16" t="s">
        <v>205</v>
      </c>
      <c r="K59" s="16" t="s">
        <v>206</v>
      </c>
      <c r="L59" s="33"/>
      <c r="XEW59" s="34"/>
      <c r="XEX59" s="34"/>
      <c r="XEY59" s="34"/>
      <c r="XEZ59" s="34"/>
      <c r="XFA59" s="34"/>
      <c r="XFB59" s="34"/>
      <c r="XFC59" s="34"/>
      <c r="XFD59" s="34"/>
    </row>
    <row r="60" s="1" customFormat="1" ht="87" customHeight="1" spans="1:12">
      <c r="A60" s="15">
        <v>45</v>
      </c>
      <c r="B60" s="16" t="s">
        <v>207</v>
      </c>
      <c r="C60" s="16" t="s">
        <v>208</v>
      </c>
      <c r="D60" s="16" t="s">
        <v>209</v>
      </c>
      <c r="E60" s="22">
        <v>10000</v>
      </c>
      <c r="F60" s="16" t="s">
        <v>210</v>
      </c>
      <c r="G60" s="22">
        <v>6000</v>
      </c>
      <c r="H60" s="16" t="s">
        <v>211</v>
      </c>
      <c r="I60" s="22" t="s">
        <v>33</v>
      </c>
      <c r="J60" s="16" t="s">
        <v>179</v>
      </c>
      <c r="K60" s="16" t="s">
        <v>180</v>
      </c>
      <c r="L60" s="5"/>
    </row>
    <row r="61" s="1" customFormat="1" ht="66" customHeight="1" spans="1:12">
      <c r="A61" s="15">
        <v>46</v>
      </c>
      <c r="B61" s="16" t="s">
        <v>212</v>
      </c>
      <c r="C61" s="16" t="s">
        <v>213</v>
      </c>
      <c r="D61" s="16" t="s">
        <v>214</v>
      </c>
      <c r="E61" s="22">
        <v>10000</v>
      </c>
      <c r="F61" s="16" t="s">
        <v>215</v>
      </c>
      <c r="G61" s="22">
        <v>10000</v>
      </c>
      <c r="H61" s="22" t="s">
        <v>216</v>
      </c>
      <c r="I61" s="22" t="s">
        <v>33</v>
      </c>
      <c r="J61" s="16" t="s">
        <v>179</v>
      </c>
      <c r="K61" s="16" t="s">
        <v>180</v>
      </c>
      <c r="L61" s="5"/>
    </row>
    <row r="62" s="1" customFormat="1" ht="87" customHeight="1" spans="1:12">
      <c r="A62" s="15">
        <v>47</v>
      </c>
      <c r="B62" s="16" t="s">
        <v>217</v>
      </c>
      <c r="C62" s="16" t="s">
        <v>218</v>
      </c>
      <c r="D62" s="16" t="s">
        <v>219</v>
      </c>
      <c r="E62" s="22">
        <v>2000</v>
      </c>
      <c r="F62" s="16" t="s">
        <v>100</v>
      </c>
      <c r="G62" s="22">
        <v>2000</v>
      </c>
      <c r="H62" s="22" t="s">
        <v>216</v>
      </c>
      <c r="I62" s="22" t="s">
        <v>33</v>
      </c>
      <c r="J62" s="16" t="s">
        <v>179</v>
      </c>
      <c r="K62" s="16" t="s">
        <v>180</v>
      </c>
      <c r="L62" s="5"/>
    </row>
    <row r="63" s="1" customFormat="1" ht="24" customHeight="1" spans="1:11">
      <c r="A63" s="38" t="s">
        <v>220</v>
      </c>
      <c r="B63" s="38"/>
      <c r="C63" s="39"/>
      <c r="D63" s="29"/>
      <c r="E63" s="15">
        <f>SUM(E64:E64)</f>
        <v>50000</v>
      </c>
      <c r="F63" s="15"/>
      <c r="G63" s="15">
        <f>SUM(G64:G64)</f>
        <v>0</v>
      </c>
      <c r="H63" s="29"/>
      <c r="I63" s="37"/>
      <c r="J63" s="16"/>
      <c r="K63" s="16"/>
    </row>
    <row r="64" s="1" customFormat="1" ht="42" customHeight="1" spans="1:12">
      <c r="A64" s="15">
        <v>48</v>
      </c>
      <c r="B64" s="16" t="s">
        <v>221</v>
      </c>
      <c r="C64" s="16" t="s">
        <v>63</v>
      </c>
      <c r="D64" s="16" t="s">
        <v>222</v>
      </c>
      <c r="E64" s="23">
        <v>50000</v>
      </c>
      <c r="F64" s="29"/>
      <c r="G64" s="29"/>
      <c r="H64" s="29"/>
      <c r="I64" s="16" t="s">
        <v>63</v>
      </c>
      <c r="J64" s="16" t="s">
        <v>179</v>
      </c>
      <c r="K64" s="16" t="s">
        <v>180</v>
      </c>
      <c r="L64" s="5"/>
    </row>
    <row r="65" s="1" customFormat="1" ht="24" customHeight="1" spans="1:11">
      <c r="A65" s="38" t="s">
        <v>223</v>
      </c>
      <c r="B65" s="38"/>
      <c r="C65" s="39"/>
      <c r="D65" s="29"/>
      <c r="E65" s="15">
        <f>E66+E72</f>
        <v>844760</v>
      </c>
      <c r="F65" s="15"/>
      <c r="G65" s="15">
        <f>G66+G72</f>
        <v>404500</v>
      </c>
      <c r="H65" s="29"/>
      <c r="I65" s="37"/>
      <c r="J65" s="16"/>
      <c r="K65" s="16"/>
    </row>
    <row r="66" s="1" customFormat="1" ht="24" customHeight="1" spans="1:11">
      <c r="A66" s="43" t="s">
        <v>224</v>
      </c>
      <c r="B66" s="43"/>
      <c r="C66" s="44"/>
      <c r="D66" s="29"/>
      <c r="E66" s="15">
        <f>SUM(E67:E71)</f>
        <v>497060</v>
      </c>
      <c r="F66" s="15"/>
      <c r="G66" s="15">
        <f>SUM(G67:G71)</f>
        <v>139500</v>
      </c>
      <c r="H66" s="29"/>
      <c r="I66" s="37"/>
      <c r="J66" s="16"/>
      <c r="K66" s="16"/>
    </row>
    <row r="67" s="3" customFormat="1" ht="68" customHeight="1" spans="1:16384">
      <c r="A67" s="15">
        <v>49</v>
      </c>
      <c r="B67" s="16" t="s">
        <v>225</v>
      </c>
      <c r="C67" s="16" t="s">
        <v>226</v>
      </c>
      <c r="D67" s="16" t="s">
        <v>227</v>
      </c>
      <c r="E67" s="30">
        <v>300000</v>
      </c>
      <c r="F67" s="30" t="s">
        <v>228</v>
      </c>
      <c r="G67" s="16">
        <v>100000</v>
      </c>
      <c r="H67" s="30" t="s">
        <v>229</v>
      </c>
      <c r="I67" s="16" t="s">
        <v>33</v>
      </c>
      <c r="J67" s="16" t="s">
        <v>230</v>
      </c>
      <c r="K67" s="16" t="s">
        <v>231</v>
      </c>
      <c r="L67" s="33"/>
      <c r="XEW67" s="34"/>
      <c r="XEX67" s="34"/>
      <c r="XEY67" s="34"/>
      <c r="XEZ67" s="34"/>
      <c r="XFA67" s="34"/>
      <c r="XFB67" s="34"/>
      <c r="XFC67" s="34"/>
      <c r="XFD67" s="34"/>
    </row>
    <row r="68" s="3" customFormat="1" ht="69" customHeight="1" spans="1:16384">
      <c r="A68" s="15">
        <v>50</v>
      </c>
      <c r="B68" s="16" t="s">
        <v>232</v>
      </c>
      <c r="C68" s="16" t="s">
        <v>233</v>
      </c>
      <c r="D68" s="16" t="s">
        <v>234</v>
      </c>
      <c r="E68" s="30">
        <v>13000</v>
      </c>
      <c r="F68" s="30" t="s">
        <v>235</v>
      </c>
      <c r="G68" s="16">
        <v>4500</v>
      </c>
      <c r="H68" s="30" t="s">
        <v>48</v>
      </c>
      <c r="I68" s="16" t="s">
        <v>141</v>
      </c>
      <c r="J68" s="16" t="s">
        <v>230</v>
      </c>
      <c r="K68" s="16" t="s">
        <v>231</v>
      </c>
      <c r="L68" s="33"/>
      <c r="XEW68" s="34"/>
      <c r="XEX68" s="34"/>
      <c r="XEY68" s="34"/>
      <c r="XEZ68" s="34"/>
      <c r="XFA68" s="34"/>
      <c r="XFB68" s="34"/>
      <c r="XFC68" s="34"/>
      <c r="XFD68" s="34"/>
    </row>
    <row r="69" s="3" customFormat="1" ht="78" customHeight="1" spans="1:16384">
      <c r="A69" s="15">
        <v>51</v>
      </c>
      <c r="B69" s="16" t="s">
        <v>236</v>
      </c>
      <c r="C69" s="16" t="s">
        <v>237</v>
      </c>
      <c r="D69" s="16" t="s">
        <v>238</v>
      </c>
      <c r="E69" s="30">
        <v>100000</v>
      </c>
      <c r="F69" s="30" t="s">
        <v>239</v>
      </c>
      <c r="G69" s="16">
        <v>20000</v>
      </c>
      <c r="H69" s="30" t="s">
        <v>240</v>
      </c>
      <c r="I69" s="16" t="s">
        <v>33</v>
      </c>
      <c r="J69" s="16" t="s">
        <v>230</v>
      </c>
      <c r="K69" s="16" t="s">
        <v>231</v>
      </c>
      <c r="L69" s="33"/>
      <c r="XEW69" s="34"/>
      <c r="XEX69" s="34"/>
      <c r="XEY69" s="34"/>
      <c r="XEZ69" s="34"/>
      <c r="XFA69" s="34"/>
      <c r="XFB69" s="34"/>
      <c r="XFC69" s="34"/>
      <c r="XFD69" s="34"/>
    </row>
    <row r="70" s="3" customFormat="1" ht="62" customHeight="1" spans="1:16384">
      <c r="A70" s="15">
        <v>52</v>
      </c>
      <c r="B70" s="16" t="s">
        <v>241</v>
      </c>
      <c r="C70" s="16" t="s">
        <v>242</v>
      </c>
      <c r="D70" s="16" t="s">
        <v>243</v>
      </c>
      <c r="E70" s="30">
        <v>50000</v>
      </c>
      <c r="F70" s="30" t="s">
        <v>244</v>
      </c>
      <c r="G70" s="16">
        <v>7000</v>
      </c>
      <c r="H70" s="30" t="s">
        <v>245</v>
      </c>
      <c r="I70" s="16" t="s">
        <v>141</v>
      </c>
      <c r="J70" s="16" t="s">
        <v>230</v>
      </c>
      <c r="K70" s="16" t="s">
        <v>231</v>
      </c>
      <c r="L70" s="33"/>
      <c r="XEW70" s="34"/>
      <c r="XEX70" s="34"/>
      <c r="XEY70" s="34"/>
      <c r="XEZ70" s="34"/>
      <c r="XFA70" s="34"/>
      <c r="XFB70" s="34"/>
      <c r="XFC70" s="34"/>
      <c r="XFD70" s="34"/>
    </row>
    <row r="71" s="3" customFormat="1" ht="51" customHeight="1" spans="1:16384">
      <c r="A71" s="15">
        <v>53</v>
      </c>
      <c r="B71" s="16" t="s">
        <v>246</v>
      </c>
      <c r="C71" s="16" t="s">
        <v>247</v>
      </c>
      <c r="D71" s="16" t="s">
        <v>248</v>
      </c>
      <c r="E71" s="30">
        <v>34060</v>
      </c>
      <c r="F71" s="30" t="s">
        <v>249</v>
      </c>
      <c r="G71" s="16">
        <v>8000</v>
      </c>
      <c r="H71" s="30" t="s">
        <v>250</v>
      </c>
      <c r="I71" s="16" t="s">
        <v>33</v>
      </c>
      <c r="J71" s="16" t="s">
        <v>230</v>
      </c>
      <c r="K71" s="16" t="s">
        <v>231</v>
      </c>
      <c r="L71" s="33"/>
      <c r="XEW71" s="34"/>
      <c r="XEX71" s="34"/>
      <c r="XEY71" s="34"/>
      <c r="XEZ71" s="34"/>
      <c r="XFA71" s="34"/>
      <c r="XFB71" s="34"/>
      <c r="XFC71" s="34"/>
      <c r="XFD71" s="34"/>
    </row>
    <row r="72" s="1" customFormat="1" ht="24" customHeight="1" spans="1:11">
      <c r="A72" s="43" t="s">
        <v>251</v>
      </c>
      <c r="B72" s="43"/>
      <c r="C72" s="44"/>
      <c r="D72" s="16"/>
      <c r="E72" s="49">
        <f>SUM(E73:E74)</f>
        <v>347700</v>
      </c>
      <c r="F72" s="49"/>
      <c r="G72" s="50">
        <f>SUM(G73:G74)</f>
        <v>265000</v>
      </c>
      <c r="H72" s="30"/>
      <c r="I72" s="16"/>
      <c r="J72" s="16"/>
      <c r="K72" s="16"/>
    </row>
    <row r="73" s="3" customFormat="1" ht="60" customHeight="1" spans="1:16384">
      <c r="A73" s="15">
        <v>54</v>
      </c>
      <c r="B73" s="26" t="s">
        <v>252</v>
      </c>
      <c r="C73" s="27" t="s">
        <v>253</v>
      </c>
      <c r="D73" s="27" t="s">
        <v>254</v>
      </c>
      <c r="E73" s="27">
        <v>300000</v>
      </c>
      <c r="F73" s="27" t="s">
        <v>210</v>
      </c>
      <c r="G73" s="28">
        <v>250000</v>
      </c>
      <c r="H73" s="30" t="s">
        <v>255</v>
      </c>
      <c r="I73" s="16" t="s">
        <v>141</v>
      </c>
      <c r="J73" s="16" t="s">
        <v>230</v>
      </c>
      <c r="K73" s="16" t="s">
        <v>231</v>
      </c>
      <c r="L73" s="33"/>
      <c r="XEW73" s="34"/>
      <c r="XEX73" s="34"/>
      <c r="XEY73" s="34"/>
      <c r="XEZ73" s="34"/>
      <c r="XFA73" s="34"/>
      <c r="XFB73" s="34"/>
      <c r="XFC73" s="34"/>
      <c r="XFD73" s="34"/>
    </row>
    <row r="74" s="3" customFormat="1" ht="54" customHeight="1" spans="1:16384">
      <c r="A74" s="15">
        <v>55</v>
      </c>
      <c r="B74" s="26" t="s">
        <v>256</v>
      </c>
      <c r="C74" s="27" t="s">
        <v>257</v>
      </c>
      <c r="D74" s="27" t="s">
        <v>258</v>
      </c>
      <c r="E74" s="27">
        <v>47700</v>
      </c>
      <c r="F74" s="27" t="s">
        <v>259</v>
      </c>
      <c r="G74" s="30">
        <v>15000</v>
      </c>
      <c r="H74" s="30" t="s">
        <v>260</v>
      </c>
      <c r="I74" s="16" t="s">
        <v>141</v>
      </c>
      <c r="J74" s="16" t="s">
        <v>230</v>
      </c>
      <c r="K74" s="16" t="s">
        <v>231</v>
      </c>
      <c r="L74" s="33"/>
      <c r="XEW74" s="34"/>
      <c r="XEX74" s="34"/>
      <c r="XEY74" s="34"/>
      <c r="XEZ74" s="34"/>
      <c r="XFA74" s="34"/>
      <c r="XFB74" s="34"/>
      <c r="XFC74" s="34"/>
      <c r="XFD74" s="34"/>
    </row>
    <row r="75" s="1" customFormat="1" ht="24" customHeight="1" spans="1:11">
      <c r="A75" s="38" t="s">
        <v>261</v>
      </c>
      <c r="B75" s="38"/>
      <c r="C75" s="39"/>
      <c r="D75" s="29"/>
      <c r="E75" s="15">
        <f>E76+E84+E98</f>
        <v>174221</v>
      </c>
      <c r="F75" s="15"/>
      <c r="G75" s="15">
        <f>G76+G84+G98</f>
        <v>47262</v>
      </c>
      <c r="H75" s="29"/>
      <c r="I75" s="37"/>
      <c r="J75" s="16"/>
      <c r="K75" s="16"/>
    </row>
    <row r="76" s="1" customFormat="1" ht="24" customHeight="1" spans="1:11">
      <c r="A76" s="43" t="s">
        <v>262</v>
      </c>
      <c r="B76" s="43"/>
      <c r="C76" s="44"/>
      <c r="D76" s="29"/>
      <c r="E76" s="15">
        <f>SUM(E77:E83)</f>
        <v>30572</v>
      </c>
      <c r="F76" s="15"/>
      <c r="G76" s="15">
        <f>SUM(G77:G83)</f>
        <v>19686</v>
      </c>
      <c r="H76" s="29"/>
      <c r="I76" s="37"/>
      <c r="J76" s="16"/>
      <c r="K76" s="16"/>
    </row>
    <row r="77" s="3" customFormat="1" ht="65" customHeight="1" spans="1:16384">
      <c r="A77" s="15">
        <v>56</v>
      </c>
      <c r="B77" s="16" t="s">
        <v>263</v>
      </c>
      <c r="C77" s="16" t="s">
        <v>264</v>
      </c>
      <c r="D77" s="16" t="s">
        <v>265</v>
      </c>
      <c r="E77" s="22">
        <v>9500</v>
      </c>
      <c r="F77" s="16" t="s">
        <v>266</v>
      </c>
      <c r="G77" s="22">
        <v>3000</v>
      </c>
      <c r="H77" s="16" t="s">
        <v>48</v>
      </c>
      <c r="I77" s="16" t="s">
        <v>267</v>
      </c>
      <c r="J77" s="16" t="s">
        <v>230</v>
      </c>
      <c r="K77" s="16" t="s">
        <v>231</v>
      </c>
      <c r="L77" s="33"/>
      <c r="XEW77" s="34"/>
      <c r="XEX77" s="34"/>
      <c r="XEY77" s="34"/>
      <c r="XEZ77" s="34"/>
      <c r="XFA77" s="34"/>
      <c r="XFB77" s="34"/>
      <c r="XFC77" s="34"/>
      <c r="XFD77" s="34"/>
    </row>
    <row r="78" s="3" customFormat="1" ht="44" customHeight="1" spans="1:16384">
      <c r="A78" s="15">
        <v>57</v>
      </c>
      <c r="B78" s="16" t="s">
        <v>268</v>
      </c>
      <c r="C78" s="16" t="s">
        <v>269</v>
      </c>
      <c r="D78" s="16" t="s">
        <v>270</v>
      </c>
      <c r="E78" s="16">
        <v>372</v>
      </c>
      <c r="F78" s="16" t="s">
        <v>47</v>
      </c>
      <c r="G78" s="31">
        <v>186</v>
      </c>
      <c r="H78" s="16" t="s">
        <v>48</v>
      </c>
      <c r="I78" s="16" t="s">
        <v>25</v>
      </c>
      <c r="J78" s="16" t="s">
        <v>230</v>
      </c>
      <c r="K78" s="16" t="s">
        <v>231</v>
      </c>
      <c r="L78" s="33"/>
      <c r="XEW78" s="34"/>
      <c r="XEX78" s="34"/>
      <c r="XEY78" s="34"/>
      <c r="XEZ78" s="34"/>
      <c r="XFA78" s="34"/>
      <c r="XFB78" s="34"/>
      <c r="XFC78" s="34"/>
      <c r="XFD78" s="34"/>
    </row>
    <row r="79" s="3" customFormat="1" ht="43" customHeight="1" spans="1:16384">
      <c r="A79" s="15">
        <v>58</v>
      </c>
      <c r="B79" s="16" t="s">
        <v>271</v>
      </c>
      <c r="C79" s="16" t="s">
        <v>269</v>
      </c>
      <c r="D79" s="16" t="s">
        <v>272</v>
      </c>
      <c r="E79" s="16">
        <v>2200</v>
      </c>
      <c r="F79" s="16" t="s">
        <v>273</v>
      </c>
      <c r="G79" s="31">
        <v>2000</v>
      </c>
      <c r="H79" s="16" t="s">
        <v>48</v>
      </c>
      <c r="I79" s="16" t="s">
        <v>33</v>
      </c>
      <c r="J79" s="16" t="s">
        <v>230</v>
      </c>
      <c r="K79" s="16" t="s">
        <v>231</v>
      </c>
      <c r="L79" s="33"/>
      <c r="XEW79" s="34"/>
      <c r="XEX79" s="34"/>
      <c r="XEY79" s="34"/>
      <c r="XEZ79" s="34"/>
      <c r="XFA79" s="34"/>
      <c r="XFB79" s="34"/>
      <c r="XFC79" s="34"/>
      <c r="XFD79" s="34"/>
    </row>
    <row r="80" s="3" customFormat="1" ht="45" customHeight="1" spans="1:16384">
      <c r="A80" s="15">
        <v>59</v>
      </c>
      <c r="B80" s="16" t="s">
        <v>274</v>
      </c>
      <c r="C80" s="16" t="s">
        <v>269</v>
      </c>
      <c r="D80" s="16" t="s">
        <v>275</v>
      </c>
      <c r="E80" s="16">
        <v>2200</v>
      </c>
      <c r="F80" s="16" t="s">
        <v>273</v>
      </c>
      <c r="G80" s="31">
        <v>2000</v>
      </c>
      <c r="H80" s="16" t="s">
        <v>48</v>
      </c>
      <c r="I80" s="16" t="s">
        <v>141</v>
      </c>
      <c r="J80" s="16" t="s">
        <v>230</v>
      </c>
      <c r="K80" s="16" t="s">
        <v>231</v>
      </c>
      <c r="L80" s="33"/>
      <c r="XEW80" s="34"/>
      <c r="XEX80" s="34"/>
      <c r="XEY80" s="34"/>
      <c r="XEZ80" s="34"/>
      <c r="XFA80" s="34"/>
      <c r="XFB80" s="34"/>
      <c r="XFC80" s="34"/>
      <c r="XFD80" s="34"/>
    </row>
    <row r="81" s="3" customFormat="1" ht="45" customHeight="1" spans="1:16384">
      <c r="A81" s="15">
        <v>60</v>
      </c>
      <c r="B81" s="16" t="s">
        <v>276</v>
      </c>
      <c r="C81" s="16" t="s">
        <v>269</v>
      </c>
      <c r="D81" s="16" t="s">
        <v>277</v>
      </c>
      <c r="E81" s="16">
        <v>2100</v>
      </c>
      <c r="F81" s="16" t="s">
        <v>278</v>
      </c>
      <c r="G81" s="31">
        <v>2000</v>
      </c>
      <c r="H81" s="16" t="s">
        <v>48</v>
      </c>
      <c r="I81" s="16" t="s">
        <v>33</v>
      </c>
      <c r="J81" s="16" t="s">
        <v>230</v>
      </c>
      <c r="K81" s="16" t="s">
        <v>231</v>
      </c>
      <c r="L81" s="33"/>
      <c r="XEW81" s="34"/>
      <c r="XEX81" s="34"/>
      <c r="XEY81" s="34"/>
      <c r="XEZ81" s="34"/>
      <c r="XFA81" s="34"/>
      <c r="XFB81" s="34"/>
      <c r="XFC81" s="34"/>
      <c r="XFD81" s="34"/>
    </row>
    <row r="82" s="3" customFormat="1" ht="50" customHeight="1" spans="1:16384">
      <c r="A82" s="15">
        <v>61</v>
      </c>
      <c r="B82" s="16" t="s">
        <v>279</v>
      </c>
      <c r="C82" s="16" t="s">
        <v>280</v>
      </c>
      <c r="D82" s="16" t="s">
        <v>281</v>
      </c>
      <c r="E82" s="16">
        <v>12000</v>
      </c>
      <c r="F82" s="16" t="s">
        <v>282</v>
      </c>
      <c r="G82" s="31">
        <v>9000</v>
      </c>
      <c r="H82" s="16" t="s">
        <v>48</v>
      </c>
      <c r="I82" s="16" t="s">
        <v>283</v>
      </c>
      <c r="J82" s="16" t="s">
        <v>230</v>
      </c>
      <c r="K82" s="16" t="s">
        <v>231</v>
      </c>
      <c r="L82" s="33"/>
      <c r="XEW82" s="34"/>
      <c r="XEX82" s="34"/>
      <c r="XEY82" s="34"/>
      <c r="XEZ82" s="34"/>
      <c r="XFA82" s="34"/>
      <c r="XFB82" s="34"/>
      <c r="XFC82" s="34"/>
      <c r="XFD82" s="34"/>
    </row>
    <row r="83" s="3" customFormat="1" ht="45" customHeight="1" spans="1:16384">
      <c r="A83" s="15">
        <v>62</v>
      </c>
      <c r="B83" s="16" t="s">
        <v>284</v>
      </c>
      <c r="C83" s="16" t="s">
        <v>285</v>
      </c>
      <c r="D83" s="16" t="s">
        <v>286</v>
      </c>
      <c r="E83" s="16">
        <v>2200</v>
      </c>
      <c r="F83" s="16" t="s">
        <v>287</v>
      </c>
      <c r="G83" s="31">
        <v>1500</v>
      </c>
      <c r="H83" s="16" t="s">
        <v>48</v>
      </c>
      <c r="I83" s="16" t="s">
        <v>33</v>
      </c>
      <c r="J83" s="16" t="s">
        <v>230</v>
      </c>
      <c r="K83" s="16" t="s">
        <v>231</v>
      </c>
      <c r="L83" s="33"/>
      <c r="XEW83" s="34"/>
      <c r="XEX83" s="34"/>
      <c r="XEY83" s="34"/>
      <c r="XEZ83" s="34"/>
      <c r="XFA83" s="34"/>
      <c r="XFB83" s="34"/>
      <c r="XFC83" s="34"/>
      <c r="XFD83" s="34"/>
    </row>
    <row r="84" s="1" customFormat="1" ht="24" customHeight="1" spans="1:11">
      <c r="A84" s="43" t="s">
        <v>288</v>
      </c>
      <c r="B84" s="43"/>
      <c r="C84" s="44"/>
      <c r="D84" s="29"/>
      <c r="E84" s="15">
        <f>SUM(E85:E97)</f>
        <v>143649</v>
      </c>
      <c r="F84" s="15"/>
      <c r="G84" s="15">
        <f>SUM(G85:G97)</f>
        <v>27576</v>
      </c>
      <c r="H84" s="29"/>
      <c r="I84" s="37"/>
      <c r="J84" s="16"/>
      <c r="K84" s="16"/>
    </row>
    <row r="85" s="3" customFormat="1" ht="163" customHeight="1" spans="1:16384">
      <c r="A85" s="15">
        <v>63</v>
      </c>
      <c r="B85" s="16" t="s">
        <v>289</v>
      </c>
      <c r="C85" s="16" t="s">
        <v>269</v>
      </c>
      <c r="D85" s="16" t="s">
        <v>290</v>
      </c>
      <c r="E85" s="16">
        <v>107370</v>
      </c>
      <c r="F85" s="16" t="s">
        <v>68</v>
      </c>
      <c r="G85" s="31">
        <v>12000</v>
      </c>
      <c r="H85" s="16" t="s">
        <v>291</v>
      </c>
      <c r="I85" s="16" t="s">
        <v>178</v>
      </c>
      <c r="J85" s="16" t="s">
        <v>230</v>
      </c>
      <c r="K85" s="16" t="s">
        <v>231</v>
      </c>
      <c r="L85" s="33"/>
      <c r="XEW85" s="34"/>
      <c r="XEX85" s="34"/>
      <c r="XEY85" s="34"/>
      <c r="XEZ85" s="34"/>
      <c r="XFA85" s="34"/>
      <c r="XFB85" s="34"/>
      <c r="XFC85" s="34"/>
      <c r="XFD85" s="34"/>
    </row>
    <row r="86" s="3" customFormat="1" ht="44" customHeight="1" spans="1:16384">
      <c r="A86" s="15">
        <v>64</v>
      </c>
      <c r="B86" s="16" t="s">
        <v>292</v>
      </c>
      <c r="C86" s="16" t="s">
        <v>269</v>
      </c>
      <c r="D86" s="16" t="s">
        <v>293</v>
      </c>
      <c r="E86" s="16">
        <v>2100</v>
      </c>
      <c r="F86" s="16" t="s">
        <v>210</v>
      </c>
      <c r="G86" s="31">
        <v>630</v>
      </c>
      <c r="H86" s="16" t="s">
        <v>294</v>
      </c>
      <c r="I86" s="16" t="s">
        <v>33</v>
      </c>
      <c r="J86" s="16" t="s">
        <v>230</v>
      </c>
      <c r="K86" s="16" t="s">
        <v>231</v>
      </c>
      <c r="L86" s="33"/>
      <c r="XEW86" s="34"/>
      <c r="XEX86" s="34"/>
      <c r="XEY86" s="34"/>
      <c r="XEZ86" s="34"/>
      <c r="XFA86" s="34"/>
      <c r="XFB86" s="34"/>
      <c r="XFC86" s="34"/>
      <c r="XFD86" s="34"/>
    </row>
    <row r="87" s="3" customFormat="1" ht="48" customHeight="1" spans="1:16384">
      <c r="A87" s="15">
        <v>65</v>
      </c>
      <c r="B87" s="16" t="s">
        <v>295</v>
      </c>
      <c r="C87" s="16" t="s">
        <v>269</v>
      </c>
      <c r="D87" s="16" t="s">
        <v>296</v>
      </c>
      <c r="E87" s="16">
        <v>291</v>
      </c>
      <c r="F87" s="16" t="s">
        <v>215</v>
      </c>
      <c r="G87" s="31">
        <v>291</v>
      </c>
      <c r="H87" s="16" t="s">
        <v>48</v>
      </c>
      <c r="I87" s="16" t="s">
        <v>33</v>
      </c>
      <c r="J87" s="16" t="s">
        <v>230</v>
      </c>
      <c r="K87" s="16" t="s">
        <v>231</v>
      </c>
      <c r="L87" s="33"/>
      <c r="XEW87" s="34"/>
      <c r="XEX87" s="34"/>
      <c r="XEY87" s="34"/>
      <c r="XEZ87" s="34"/>
      <c r="XFA87" s="34"/>
      <c r="XFB87" s="34"/>
      <c r="XFC87" s="34"/>
      <c r="XFD87" s="34"/>
    </row>
    <row r="88" s="3" customFormat="1" ht="51" customHeight="1" spans="1:16384">
      <c r="A88" s="15">
        <v>66</v>
      </c>
      <c r="B88" s="16" t="s">
        <v>297</v>
      </c>
      <c r="C88" s="16" t="s">
        <v>269</v>
      </c>
      <c r="D88" s="16" t="s">
        <v>298</v>
      </c>
      <c r="E88" s="16">
        <v>1400</v>
      </c>
      <c r="F88" s="16" t="s">
        <v>210</v>
      </c>
      <c r="G88" s="31">
        <v>420</v>
      </c>
      <c r="H88" s="16" t="s">
        <v>294</v>
      </c>
      <c r="I88" s="16" t="s">
        <v>141</v>
      </c>
      <c r="J88" s="16" t="s">
        <v>230</v>
      </c>
      <c r="K88" s="16" t="s">
        <v>231</v>
      </c>
      <c r="L88" s="33"/>
      <c r="XEW88" s="34"/>
      <c r="XEX88" s="34"/>
      <c r="XEY88" s="34"/>
      <c r="XEZ88" s="34"/>
      <c r="XFA88" s="34"/>
      <c r="XFB88" s="34"/>
      <c r="XFC88" s="34"/>
      <c r="XFD88" s="34"/>
    </row>
    <row r="89" s="3" customFormat="1" ht="47" customHeight="1" spans="1:16384">
      <c r="A89" s="15">
        <v>67</v>
      </c>
      <c r="B89" s="16" t="s">
        <v>299</v>
      </c>
      <c r="C89" s="16" t="s">
        <v>269</v>
      </c>
      <c r="D89" s="16" t="s">
        <v>300</v>
      </c>
      <c r="E89" s="16">
        <v>480</v>
      </c>
      <c r="F89" s="16" t="s">
        <v>215</v>
      </c>
      <c r="G89" s="31">
        <v>480</v>
      </c>
      <c r="H89" s="16" t="s">
        <v>48</v>
      </c>
      <c r="I89" s="16" t="s">
        <v>141</v>
      </c>
      <c r="J89" s="16" t="s">
        <v>230</v>
      </c>
      <c r="K89" s="16" t="s">
        <v>231</v>
      </c>
      <c r="L89" s="33"/>
      <c r="XEW89" s="34"/>
      <c r="XEX89" s="34"/>
      <c r="XEY89" s="34"/>
      <c r="XEZ89" s="34"/>
      <c r="XFA89" s="34"/>
      <c r="XFB89" s="34"/>
      <c r="XFC89" s="34"/>
      <c r="XFD89" s="34"/>
    </row>
    <row r="90" s="3" customFormat="1" ht="49" customHeight="1" spans="1:16384">
      <c r="A90" s="15">
        <v>68</v>
      </c>
      <c r="B90" s="16" t="s">
        <v>301</v>
      </c>
      <c r="C90" s="16" t="s">
        <v>269</v>
      </c>
      <c r="D90" s="16" t="s">
        <v>302</v>
      </c>
      <c r="E90" s="16">
        <v>400</v>
      </c>
      <c r="F90" s="16" t="s">
        <v>215</v>
      </c>
      <c r="G90" s="31">
        <v>400</v>
      </c>
      <c r="H90" s="16" t="s">
        <v>48</v>
      </c>
      <c r="I90" s="16" t="s">
        <v>141</v>
      </c>
      <c r="J90" s="16" t="s">
        <v>230</v>
      </c>
      <c r="K90" s="16" t="s">
        <v>231</v>
      </c>
      <c r="L90" s="33"/>
      <c r="XEW90" s="34"/>
      <c r="XEX90" s="34"/>
      <c r="XEY90" s="34"/>
      <c r="XEZ90" s="34"/>
      <c r="XFA90" s="34"/>
      <c r="XFB90" s="34"/>
      <c r="XFC90" s="34"/>
      <c r="XFD90" s="34"/>
    </row>
    <row r="91" s="3" customFormat="1" ht="51" customHeight="1" spans="1:16384">
      <c r="A91" s="15">
        <v>69</v>
      </c>
      <c r="B91" s="16" t="s">
        <v>303</v>
      </c>
      <c r="C91" s="16" t="s">
        <v>269</v>
      </c>
      <c r="D91" s="16" t="s">
        <v>304</v>
      </c>
      <c r="E91" s="16">
        <v>475</v>
      </c>
      <c r="F91" s="16" t="s">
        <v>215</v>
      </c>
      <c r="G91" s="31">
        <v>475</v>
      </c>
      <c r="H91" s="16" t="s">
        <v>48</v>
      </c>
      <c r="I91" s="16" t="s">
        <v>141</v>
      </c>
      <c r="J91" s="16" t="s">
        <v>230</v>
      </c>
      <c r="K91" s="16" t="s">
        <v>231</v>
      </c>
      <c r="L91" s="33"/>
      <c r="XEW91" s="34"/>
      <c r="XEX91" s="34"/>
      <c r="XEY91" s="34"/>
      <c r="XEZ91" s="34"/>
      <c r="XFA91" s="34"/>
      <c r="XFB91" s="34"/>
      <c r="XFC91" s="34"/>
      <c r="XFD91" s="34"/>
    </row>
    <row r="92" s="3" customFormat="1" ht="53" customHeight="1" spans="1:16384">
      <c r="A92" s="15">
        <v>70</v>
      </c>
      <c r="B92" s="16" t="s">
        <v>305</v>
      </c>
      <c r="C92" s="16" t="s">
        <v>280</v>
      </c>
      <c r="D92" s="16" t="s">
        <v>306</v>
      </c>
      <c r="E92" s="16">
        <v>3500</v>
      </c>
      <c r="F92" s="16" t="s">
        <v>210</v>
      </c>
      <c r="G92" s="31">
        <v>1050</v>
      </c>
      <c r="H92" s="16" t="s">
        <v>294</v>
      </c>
      <c r="I92" s="16" t="s">
        <v>33</v>
      </c>
      <c r="J92" s="16" t="s">
        <v>230</v>
      </c>
      <c r="K92" s="16" t="s">
        <v>231</v>
      </c>
      <c r="L92" s="33"/>
      <c r="XEW92" s="34"/>
      <c r="XEX92" s="34"/>
      <c r="XEY92" s="34"/>
      <c r="XEZ92" s="34"/>
      <c r="XFA92" s="34"/>
      <c r="XFB92" s="34"/>
      <c r="XFC92" s="34"/>
      <c r="XFD92" s="34"/>
    </row>
    <row r="93" s="3" customFormat="1" ht="51" customHeight="1" spans="1:16384">
      <c r="A93" s="15">
        <v>71</v>
      </c>
      <c r="B93" s="16" t="s">
        <v>307</v>
      </c>
      <c r="C93" s="16" t="s">
        <v>269</v>
      </c>
      <c r="D93" s="16" t="s">
        <v>306</v>
      </c>
      <c r="E93" s="16">
        <v>2400</v>
      </c>
      <c r="F93" s="16" t="s">
        <v>210</v>
      </c>
      <c r="G93" s="31">
        <v>1200</v>
      </c>
      <c r="H93" s="16" t="s">
        <v>308</v>
      </c>
      <c r="I93" s="16" t="s">
        <v>141</v>
      </c>
      <c r="J93" s="16" t="s">
        <v>230</v>
      </c>
      <c r="K93" s="16" t="s">
        <v>231</v>
      </c>
      <c r="L93" s="33"/>
      <c r="XEW93" s="34"/>
      <c r="XEX93" s="34"/>
      <c r="XEY93" s="34"/>
      <c r="XEZ93" s="34"/>
      <c r="XFA93" s="34"/>
      <c r="XFB93" s="34"/>
      <c r="XFC93" s="34"/>
      <c r="XFD93" s="34"/>
    </row>
    <row r="94" s="3" customFormat="1" ht="48" customHeight="1" spans="1:16384">
      <c r="A94" s="15">
        <v>72</v>
      </c>
      <c r="B94" s="16" t="s">
        <v>309</v>
      </c>
      <c r="C94" s="16" t="s">
        <v>269</v>
      </c>
      <c r="D94" s="16" t="s">
        <v>310</v>
      </c>
      <c r="E94" s="16">
        <v>1000</v>
      </c>
      <c r="F94" s="16" t="s">
        <v>210</v>
      </c>
      <c r="G94" s="31">
        <v>500</v>
      </c>
      <c r="H94" s="16" t="s">
        <v>308</v>
      </c>
      <c r="I94" s="16" t="s">
        <v>141</v>
      </c>
      <c r="J94" s="16" t="s">
        <v>230</v>
      </c>
      <c r="K94" s="16" t="s">
        <v>231</v>
      </c>
      <c r="L94" s="33"/>
      <c r="XEW94" s="34"/>
      <c r="XEX94" s="34"/>
      <c r="XEY94" s="34"/>
      <c r="XEZ94" s="34"/>
      <c r="XFA94" s="34"/>
      <c r="XFB94" s="34"/>
      <c r="XFC94" s="34"/>
      <c r="XFD94" s="34"/>
    </row>
    <row r="95" s="3" customFormat="1" ht="62" customHeight="1" spans="1:16384">
      <c r="A95" s="15">
        <v>73</v>
      </c>
      <c r="B95" s="16" t="s">
        <v>311</v>
      </c>
      <c r="C95" s="16" t="s">
        <v>312</v>
      </c>
      <c r="D95" s="16" t="s">
        <v>313</v>
      </c>
      <c r="E95" s="22">
        <v>11900</v>
      </c>
      <c r="F95" s="16" t="s">
        <v>314</v>
      </c>
      <c r="G95" s="22">
        <v>1000</v>
      </c>
      <c r="H95" s="16" t="s">
        <v>315</v>
      </c>
      <c r="I95" s="16" t="s">
        <v>316</v>
      </c>
      <c r="J95" s="16" t="s">
        <v>230</v>
      </c>
      <c r="K95" s="16" t="s">
        <v>231</v>
      </c>
      <c r="L95" s="33"/>
      <c r="XEW95" s="34"/>
      <c r="XEX95" s="34"/>
      <c r="XEY95" s="34"/>
      <c r="XEZ95" s="34"/>
      <c r="XFA95" s="34"/>
      <c r="XFB95" s="34"/>
      <c r="XFC95" s="34"/>
      <c r="XFD95" s="34"/>
    </row>
    <row r="96" s="3" customFormat="1" ht="53" customHeight="1" spans="1:12">
      <c r="A96" s="15">
        <v>74</v>
      </c>
      <c r="B96" s="16" t="s">
        <v>317</v>
      </c>
      <c r="C96" s="16" t="s">
        <v>318</v>
      </c>
      <c r="D96" s="16" t="s">
        <v>319</v>
      </c>
      <c r="E96" s="16">
        <v>130</v>
      </c>
      <c r="F96" s="16" t="s">
        <v>215</v>
      </c>
      <c r="G96" s="31">
        <v>130</v>
      </c>
      <c r="H96" s="16" t="s">
        <v>48</v>
      </c>
      <c r="I96" s="16" t="s">
        <v>33</v>
      </c>
      <c r="J96" s="16" t="s">
        <v>318</v>
      </c>
      <c r="K96" s="16" t="s">
        <v>231</v>
      </c>
      <c r="L96" s="33"/>
    </row>
    <row r="97" s="3" customFormat="1" ht="91" customHeight="1" spans="1:16384">
      <c r="A97" s="15">
        <v>75</v>
      </c>
      <c r="B97" s="16" t="s">
        <v>320</v>
      </c>
      <c r="C97" s="16" t="s">
        <v>321</v>
      </c>
      <c r="D97" s="16" t="s">
        <v>322</v>
      </c>
      <c r="E97" s="22">
        <v>12203</v>
      </c>
      <c r="F97" s="16" t="s">
        <v>81</v>
      </c>
      <c r="G97" s="22">
        <v>9000</v>
      </c>
      <c r="H97" s="16" t="s">
        <v>323</v>
      </c>
      <c r="I97" s="16" t="s">
        <v>324</v>
      </c>
      <c r="J97" s="16" t="s">
        <v>26</v>
      </c>
      <c r="K97" s="16" t="s">
        <v>27</v>
      </c>
      <c r="L97" s="33"/>
      <c r="XEW97" s="34"/>
      <c r="XEX97" s="34"/>
      <c r="XEY97" s="34"/>
      <c r="XEZ97" s="34"/>
      <c r="XFA97" s="34"/>
      <c r="XFB97" s="34"/>
      <c r="XFC97" s="34"/>
      <c r="XFD97" s="34"/>
    </row>
    <row r="98" s="1" customFormat="1" ht="24" customHeight="1" spans="1:11">
      <c r="A98" s="43" t="s">
        <v>325</v>
      </c>
      <c r="B98" s="43"/>
      <c r="C98" s="44"/>
      <c r="D98" s="29"/>
      <c r="E98" s="15">
        <f>SUM(E99:E100)</f>
        <v>0</v>
      </c>
      <c r="F98" s="15"/>
      <c r="G98" s="15">
        <f>SUM(G99:G100)</f>
        <v>0</v>
      </c>
      <c r="H98" s="29"/>
      <c r="I98" s="37"/>
      <c r="J98" s="16"/>
      <c r="K98" s="16"/>
    </row>
    <row r="99" s="1" customFormat="1" ht="45" customHeight="1" spans="1:12">
      <c r="A99" s="15">
        <v>76</v>
      </c>
      <c r="B99" s="16" t="s">
        <v>326</v>
      </c>
      <c r="C99" s="16"/>
      <c r="D99" s="16"/>
      <c r="E99" s="16"/>
      <c r="F99" s="29"/>
      <c r="G99" s="29"/>
      <c r="H99" s="29"/>
      <c r="I99" s="16" t="s">
        <v>49</v>
      </c>
      <c r="J99" s="16" t="s">
        <v>230</v>
      </c>
      <c r="K99" s="16" t="s">
        <v>231</v>
      </c>
      <c r="L99" s="5"/>
    </row>
    <row r="100" s="1" customFormat="1" ht="35" customHeight="1" spans="1:12">
      <c r="A100" s="15">
        <v>77</v>
      </c>
      <c r="B100" s="16" t="s">
        <v>327</v>
      </c>
      <c r="C100" s="16"/>
      <c r="D100" s="16"/>
      <c r="E100" s="16"/>
      <c r="F100" s="29"/>
      <c r="G100" s="29"/>
      <c r="H100" s="29"/>
      <c r="I100" s="16" t="s">
        <v>328</v>
      </c>
      <c r="J100" s="16" t="s">
        <v>230</v>
      </c>
      <c r="K100" s="16" t="s">
        <v>231</v>
      </c>
      <c r="L100" s="5"/>
    </row>
    <row r="101" s="1" customFormat="1" ht="24" customHeight="1" spans="1:11">
      <c r="A101" s="43" t="s">
        <v>329</v>
      </c>
      <c r="B101" s="43"/>
      <c r="C101" s="44"/>
      <c r="D101" s="29"/>
      <c r="E101" s="15">
        <f>E102+E105+E114</f>
        <v>159942</v>
      </c>
      <c r="F101" s="15"/>
      <c r="G101" s="15">
        <f>G102+G105+G114</f>
        <v>34610</v>
      </c>
      <c r="H101" s="29"/>
      <c r="I101" s="37"/>
      <c r="J101" s="16"/>
      <c r="K101" s="16"/>
    </row>
    <row r="102" s="1" customFormat="1" ht="21" customHeight="1" spans="1:11">
      <c r="A102" s="43" t="s">
        <v>330</v>
      </c>
      <c r="B102" s="43"/>
      <c r="C102" s="44"/>
      <c r="D102" s="29"/>
      <c r="E102" s="15">
        <f>SUM(E103:E104)</f>
        <v>4000</v>
      </c>
      <c r="F102" s="15"/>
      <c r="G102" s="15">
        <f>SUM(G103:G104)</f>
        <v>2080</v>
      </c>
      <c r="H102" s="29"/>
      <c r="I102" s="37"/>
      <c r="J102" s="16"/>
      <c r="K102" s="16"/>
    </row>
    <row r="103" s="3" customFormat="1" ht="75" customHeight="1" spans="1:16384">
      <c r="A103" s="15">
        <v>78</v>
      </c>
      <c r="B103" s="16" t="s">
        <v>331</v>
      </c>
      <c r="C103" s="16" t="s">
        <v>332</v>
      </c>
      <c r="D103" s="16" t="s">
        <v>333</v>
      </c>
      <c r="E103" s="16">
        <v>1800</v>
      </c>
      <c r="F103" s="16" t="s">
        <v>334</v>
      </c>
      <c r="G103" s="16">
        <v>650</v>
      </c>
      <c r="H103" s="16" t="s">
        <v>335</v>
      </c>
      <c r="I103" s="16" t="s">
        <v>336</v>
      </c>
      <c r="J103" s="16" t="s">
        <v>332</v>
      </c>
      <c r="K103" s="16" t="s">
        <v>173</v>
      </c>
      <c r="L103" s="35"/>
      <c r="XEW103" s="34"/>
      <c r="XEX103" s="34"/>
      <c r="XEY103" s="34"/>
      <c r="XEZ103" s="34"/>
      <c r="XFA103" s="34"/>
      <c r="XFB103" s="34"/>
      <c r="XFC103" s="34"/>
      <c r="XFD103" s="34"/>
    </row>
    <row r="104" s="3" customFormat="1" ht="66" customHeight="1" spans="1:16384">
      <c r="A104" s="15">
        <v>79</v>
      </c>
      <c r="B104" s="16" t="s">
        <v>337</v>
      </c>
      <c r="C104" s="16" t="s">
        <v>338</v>
      </c>
      <c r="D104" s="16" t="s">
        <v>339</v>
      </c>
      <c r="E104" s="16">
        <v>2200</v>
      </c>
      <c r="F104" s="16" t="s">
        <v>340</v>
      </c>
      <c r="G104" s="16">
        <v>1430</v>
      </c>
      <c r="H104" s="16" t="s">
        <v>48</v>
      </c>
      <c r="I104" s="16" t="s">
        <v>141</v>
      </c>
      <c r="J104" s="16" t="s">
        <v>332</v>
      </c>
      <c r="K104" s="16" t="s">
        <v>173</v>
      </c>
      <c r="L104" s="35"/>
      <c r="XEW104" s="34"/>
      <c r="XEX104" s="34"/>
      <c r="XEY104" s="34"/>
      <c r="XEZ104" s="34"/>
      <c r="XFA104" s="34"/>
      <c r="XFB104" s="34"/>
      <c r="XFC104" s="34"/>
      <c r="XFD104" s="34"/>
    </row>
    <row r="105" s="1" customFormat="1" ht="20" customHeight="1" spans="1:12">
      <c r="A105" s="38" t="s">
        <v>341</v>
      </c>
      <c r="B105" s="38"/>
      <c r="C105" s="39"/>
      <c r="D105" s="51"/>
      <c r="E105" s="15">
        <f>SUM(E106:E113)</f>
        <v>55942</v>
      </c>
      <c r="F105" s="15"/>
      <c r="G105" s="15">
        <f>SUM(G106:G113)</f>
        <v>32530</v>
      </c>
      <c r="H105" s="51"/>
      <c r="I105" s="15"/>
      <c r="J105" s="16"/>
      <c r="K105" s="16"/>
      <c r="L105" s="12"/>
    </row>
    <row r="106" s="1" customFormat="1" ht="63" customHeight="1" spans="1:12">
      <c r="A106" s="15">
        <v>80</v>
      </c>
      <c r="B106" s="16" t="s">
        <v>342</v>
      </c>
      <c r="C106" s="16" t="s">
        <v>343</v>
      </c>
      <c r="D106" s="16" t="s">
        <v>344</v>
      </c>
      <c r="E106" s="16">
        <v>25000</v>
      </c>
      <c r="F106" s="16" t="s">
        <v>78</v>
      </c>
      <c r="G106" s="16">
        <v>25000</v>
      </c>
      <c r="H106" s="16" t="s">
        <v>48</v>
      </c>
      <c r="I106" s="16" t="s">
        <v>63</v>
      </c>
      <c r="J106" s="16" t="s">
        <v>332</v>
      </c>
      <c r="K106" s="16" t="s">
        <v>173</v>
      </c>
      <c r="L106" s="12"/>
    </row>
    <row r="107" s="1" customFormat="1" ht="62" customHeight="1" spans="1:12">
      <c r="A107" s="15">
        <v>81</v>
      </c>
      <c r="B107" s="16" t="s">
        <v>345</v>
      </c>
      <c r="C107" s="16" t="s">
        <v>269</v>
      </c>
      <c r="D107" s="16" t="s">
        <v>346</v>
      </c>
      <c r="E107" s="16">
        <v>28412</v>
      </c>
      <c r="F107" s="16" t="s">
        <v>347</v>
      </c>
      <c r="G107" s="31">
        <v>5000</v>
      </c>
      <c r="H107" s="16" t="s">
        <v>348</v>
      </c>
      <c r="I107" s="16" t="s">
        <v>336</v>
      </c>
      <c r="J107" s="16" t="s">
        <v>332</v>
      </c>
      <c r="K107" s="16" t="s">
        <v>27</v>
      </c>
      <c r="L107" s="5"/>
    </row>
    <row r="108" s="1" customFormat="1" ht="49" customHeight="1" spans="1:12">
      <c r="A108" s="15">
        <v>82</v>
      </c>
      <c r="B108" s="16" t="s">
        <v>349</v>
      </c>
      <c r="C108" s="16" t="s">
        <v>332</v>
      </c>
      <c r="D108" s="16" t="s">
        <v>350</v>
      </c>
      <c r="E108" s="16">
        <v>200</v>
      </c>
      <c r="F108" s="16" t="s">
        <v>78</v>
      </c>
      <c r="G108" s="16">
        <v>200</v>
      </c>
      <c r="H108" s="16" t="s">
        <v>48</v>
      </c>
      <c r="I108" s="16" t="s">
        <v>351</v>
      </c>
      <c r="J108" s="16" t="s">
        <v>332</v>
      </c>
      <c r="K108" s="16" t="s">
        <v>173</v>
      </c>
      <c r="L108" s="12"/>
    </row>
    <row r="109" s="1" customFormat="1" ht="59" customHeight="1" spans="1:12">
      <c r="A109" s="15">
        <v>83</v>
      </c>
      <c r="B109" s="16" t="s">
        <v>352</v>
      </c>
      <c r="C109" s="16" t="s">
        <v>332</v>
      </c>
      <c r="D109" s="16" t="s">
        <v>353</v>
      </c>
      <c r="E109" s="16">
        <v>70</v>
      </c>
      <c r="F109" s="16" t="s">
        <v>215</v>
      </c>
      <c r="G109" s="16">
        <v>70</v>
      </c>
      <c r="H109" s="16" t="s">
        <v>48</v>
      </c>
      <c r="I109" s="16" t="s">
        <v>354</v>
      </c>
      <c r="J109" s="16" t="s">
        <v>332</v>
      </c>
      <c r="K109" s="16" t="s">
        <v>173</v>
      </c>
      <c r="L109" s="12"/>
    </row>
    <row r="110" s="1" customFormat="1" ht="50" customHeight="1" spans="1:12">
      <c r="A110" s="15">
        <v>84</v>
      </c>
      <c r="B110" s="16" t="s">
        <v>355</v>
      </c>
      <c r="C110" s="16" t="s">
        <v>332</v>
      </c>
      <c r="D110" s="16" t="s">
        <v>356</v>
      </c>
      <c r="E110" s="16">
        <v>550</v>
      </c>
      <c r="F110" s="16" t="s">
        <v>215</v>
      </c>
      <c r="G110" s="16">
        <v>550</v>
      </c>
      <c r="H110" s="16" t="s">
        <v>48</v>
      </c>
      <c r="I110" s="16" t="s">
        <v>357</v>
      </c>
      <c r="J110" s="16" t="s">
        <v>332</v>
      </c>
      <c r="K110" s="16" t="s">
        <v>173</v>
      </c>
      <c r="L110" s="12"/>
    </row>
    <row r="111" s="1" customFormat="1" ht="82" customHeight="1" spans="1:12">
      <c r="A111" s="15">
        <v>85</v>
      </c>
      <c r="B111" s="16" t="s">
        <v>358</v>
      </c>
      <c r="C111" s="16" t="s">
        <v>332</v>
      </c>
      <c r="D111" s="16" t="s">
        <v>359</v>
      </c>
      <c r="E111" s="16">
        <v>810</v>
      </c>
      <c r="F111" s="16" t="s">
        <v>215</v>
      </c>
      <c r="G111" s="16">
        <v>810</v>
      </c>
      <c r="H111" s="16" t="s">
        <v>48</v>
      </c>
      <c r="I111" s="16" t="s">
        <v>121</v>
      </c>
      <c r="J111" s="16" t="s">
        <v>332</v>
      </c>
      <c r="K111" s="16" t="s">
        <v>173</v>
      </c>
      <c r="L111" s="12"/>
    </row>
    <row r="112" s="1" customFormat="1" ht="58" customHeight="1" spans="1:12">
      <c r="A112" s="15">
        <v>86</v>
      </c>
      <c r="B112" s="16" t="s">
        <v>360</v>
      </c>
      <c r="C112" s="16" t="s">
        <v>332</v>
      </c>
      <c r="D112" s="16" t="s">
        <v>361</v>
      </c>
      <c r="E112" s="16">
        <v>600</v>
      </c>
      <c r="F112" s="16" t="s">
        <v>215</v>
      </c>
      <c r="G112" s="16">
        <v>600</v>
      </c>
      <c r="H112" s="16" t="s">
        <v>48</v>
      </c>
      <c r="I112" s="16" t="s">
        <v>351</v>
      </c>
      <c r="J112" s="16" t="s">
        <v>332</v>
      </c>
      <c r="K112" s="16" t="s">
        <v>173</v>
      </c>
      <c r="L112" s="12"/>
    </row>
    <row r="113" s="1" customFormat="1" ht="47" customHeight="1" spans="1:12">
      <c r="A113" s="15">
        <v>87</v>
      </c>
      <c r="B113" s="16" t="s">
        <v>362</v>
      </c>
      <c r="C113" s="16" t="s">
        <v>363</v>
      </c>
      <c r="D113" s="16" t="s">
        <v>364</v>
      </c>
      <c r="E113" s="16">
        <v>300</v>
      </c>
      <c r="F113" s="16" t="s">
        <v>215</v>
      </c>
      <c r="G113" s="16">
        <v>300</v>
      </c>
      <c r="H113" s="16" t="s">
        <v>48</v>
      </c>
      <c r="I113" s="16" t="s">
        <v>63</v>
      </c>
      <c r="J113" s="16" t="s">
        <v>332</v>
      </c>
      <c r="K113" s="16" t="s">
        <v>173</v>
      </c>
      <c r="L113" s="12"/>
    </row>
    <row r="114" s="1" customFormat="1" ht="24" customHeight="1" spans="1:11">
      <c r="A114" s="38" t="s">
        <v>220</v>
      </c>
      <c r="B114" s="38"/>
      <c r="C114" s="39"/>
      <c r="D114" s="29"/>
      <c r="E114" s="15">
        <f>SUM(E115:E115)</f>
        <v>100000</v>
      </c>
      <c r="F114" s="15"/>
      <c r="G114" s="15">
        <f>SUM(G115:G115)</f>
        <v>0</v>
      </c>
      <c r="H114" s="29"/>
      <c r="I114" s="37"/>
      <c r="J114" s="16"/>
      <c r="K114" s="16"/>
    </row>
    <row r="115" s="1" customFormat="1" ht="39" customHeight="1" spans="1:12">
      <c r="A115" s="15">
        <v>88</v>
      </c>
      <c r="B115" s="16" t="s">
        <v>365</v>
      </c>
      <c r="C115" s="16" t="s">
        <v>63</v>
      </c>
      <c r="D115" s="16" t="s">
        <v>366</v>
      </c>
      <c r="E115" s="23">
        <v>100000</v>
      </c>
      <c r="F115" s="16"/>
      <c r="G115" s="23"/>
      <c r="H115" s="23"/>
      <c r="I115" s="16" t="s">
        <v>63</v>
      </c>
      <c r="J115" s="16" t="s">
        <v>332</v>
      </c>
      <c r="K115" s="16" t="s">
        <v>173</v>
      </c>
      <c r="L115" s="5"/>
    </row>
    <row r="116" s="1" customFormat="1" ht="24" customHeight="1" spans="1:11">
      <c r="A116" s="38" t="s">
        <v>367</v>
      </c>
      <c r="B116" s="38"/>
      <c r="C116" s="39"/>
      <c r="D116" s="29"/>
      <c r="E116" s="15">
        <f>E117+E124+E131</f>
        <v>390303</v>
      </c>
      <c r="F116" s="15"/>
      <c r="G116" s="15">
        <f>G117+G124+131</f>
        <v>38430</v>
      </c>
      <c r="H116" s="29"/>
      <c r="I116" s="37"/>
      <c r="J116" s="16"/>
      <c r="K116" s="16"/>
    </row>
    <row r="117" s="1" customFormat="1" ht="24" customHeight="1" spans="1:11">
      <c r="A117" s="43" t="s">
        <v>368</v>
      </c>
      <c r="B117" s="43"/>
      <c r="C117" s="44"/>
      <c r="D117" s="29"/>
      <c r="E117" s="15">
        <f>SUM(E118:E123)</f>
        <v>249978</v>
      </c>
      <c r="F117" s="15"/>
      <c r="G117" s="15">
        <f>SUM(G118:G123)</f>
        <v>33870</v>
      </c>
      <c r="H117" s="29"/>
      <c r="I117" s="37"/>
      <c r="J117" s="16"/>
      <c r="K117" s="16"/>
    </row>
    <row r="118" s="3" customFormat="1" ht="74" customHeight="1" spans="1:16384">
      <c r="A118" s="15">
        <v>89</v>
      </c>
      <c r="B118" s="16" t="s">
        <v>369</v>
      </c>
      <c r="C118" s="16" t="s">
        <v>370</v>
      </c>
      <c r="D118" s="16" t="s">
        <v>371</v>
      </c>
      <c r="E118" s="16">
        <v>105465</v>
      </c>
      <c r="F118" s="16" t="s">
        <v>372</v>
      </c>
      <c r="G118" s="31">
        <v>5000</v>
      </c>
      <c r="H118" s="16" t="s">
        <v>373</v>
      </c>
      <c r="I118" s="22" t="s">
        <v>33</v>
      </c>
      <c r="J118" s="16" t="s">
        <v>374</v>
      </c>
      <c r="K118" s="16" t="s">
        <v>375</v>
      </c>
      <c r="L118" s="33"/>
      <c r="XEW118" s="34"/>
      <c r="XEX118" s="34"/>
      <c r="XEY118" s="34"/>
      <c r="XEZ118" s="34"/>
      <c r="XFA118" s="34"/>
      <c r="XFB118" s="34"/>
      <c r="XFC118" s="34"/>
      <c r="XFD118" s="34"/>
    </row>
    <row r="119" s="3" customFormat="1" ht="59" customHeight="1" spans="1:16384">
      <c r="A119" s="15">
        <v>90</v>
      </c>
      <c r="B119" s="16" t="s">
        <v>376</v>
      </c>
      <c r="C119" s="16" t="s">
        <v>377</v>
      </c>
      <c r="D119" s="16" t="s">
        <v>378</v>
      </c>
      <c r="E119" s="16">
        <v>68328</v>
      </c>
      <c r="F119" s="16" t="s">
        <v>37</v>
      </c>
      <c r="G119" s="31">
        <v>2000</v>
      </c>
      <c r="H119" s="16" t="s">
        <v>379</v>
      </c>
      <c r="I119" s="22" t="s">
        <v>33</v>
      </c>
      <c r="J119" s="16" t="s">
        <v>380</v>
      </c>
      <c r="K119" s="16" t="s">
        <v>180</v>
      </c>
      <c r="L119" s="33"/>
      <c r="XEW119" s="34"/>
      <c r="XEX119" s="34"/>
      <c r="XEY119" s="34"/>
      <c r="XEZ119" s="34"/>
      <c r="XFA119" s="34"/>
      <c r="XFB119" s="34"/>
      <c r="XFC119" s="34"/>
      <c r="XFD119" s="34"/>
    </row>
    <row r="120" s="3" customFormat="1" ht="136" customHeight="1" spans="1:16384">
      <c r="A120" s="15">
        <v>91</v>
      </c>
      <c r="B120" s="16" t="s">
        <v>381</v>
      </c>
      <c r="C120" s="16" t="s">
        <v>382</v>
      </c>
      <c r="D120" s="16" t="s">
        <v>383</v>
      </c>
      <c r="E120" s="16">
        <v>27542</v>
      </c>
      <c r="F120" s="16" t="s">
        <v>47</v>
      </c>
      <c r="G120" s="31">
        <v>11500</v>
      </c>
      <c r="H120" s="16" t="s">
        <v>48</v>
      </c>
      <c r="I120" s="16" t="s">
        <v>178</v>
      </c>
      <c r="J120" s="16" t="s">
        <v>384</v>
      </c>
      <c r="K120" s="16" t="s">
        <v>385</v>
      </c>
      <c r="L120" s="33"/>
      <c r="XEW120" s="34"/>
      <c r="XEX120" s="34"/>
      <c r="XEY120" s="34"/>
      <c r="XEZ120" s="34"/>
      <c r="XFA120" s="34"/>
      <c r="XFB120" s="34"/>
      <c r="XFC120" s="34"/>
      <c r="XFD120" s="34"/>
    </row>
    <row r="121" s="3" customFormat="1" ht="63" customHeight="1" spans="1:16384">
      <c r="A121" s="15">
        <v>92</v>
      </c>
      <c r="B121" s="16" t="s">
        <v>386</v>
      </c>
      <c r="C121" s="16" t="s">
        <v>387</v>
      </c>
      <c r="D121" s="16" t="s">
        <v>388</v>
      </c>
      <c r="E121" s="16">
        <v>8251</v>
      </c>
      <c r="F121" s="16" t="s">
        <v>389</v>
      </c>
      <c r="G121" s="31">
        <v>6500</v>
      </c>
      <c r="H121" s="16" t="s">
        <v>48</v>
      </c>
      <c r="I121" s="16" t="s">
        <v>141</v>
      </c>
      <c r="J121" s="16" t="s">
        <v>390</v>
      </c>
      <c r="K121" s="16" t="s">
        <v>385</v>
      </c>
      <c r="L121" s="33"/>
      <c r="XEW121" s="34"/>
      <c r="XEX121" s="34"/>
      <c r="XEY121" s="34"/>
      <c r="XEZ121" s="34"/>
      <c r="XFA121" s="34"/>
      <c r="XFB121" s="34"/>
      <c r="XFC121" s="34"/>
      <c r="XFD121" s="34"/>
    </row>
    <row r="122" s="3" customFormat="1" ht="70" customHeight="1" spans="1:16384">
      <c r="A122" s="15">
        <v>93</v>
      </c>
      <c r="B122" s="16" t="s">
        <v>391</v>
      </c>
      <c r="C122" s="16" t="s">
        <v>384</v>
      </c>
      <c r="D122" s="16" t="s">
        <v>392</v>
      </c>
      <c r="E122" s="16">
        <v>39200</v>
      </c>
      <c r="F122" s="16" t="s">
        <v>393</v>
      </c>
      <c r="G122" s="31">
        <v>8000</v>
      </c>
      <c r="H122" s="16" t="s">
        <v>394</v>
      </c>
      <c r="I122" s="16" t="s">
        <v>141</v>
      </c>
      <c r="J122" s="16" t="s">
        <v>384</v>
      </c>
      <c r="K122" s="16" t="s">
        <v>385</v>
      </c>
      <c r="L122" s="33"/>
      <c r="XEW122" s="34"/>
      <c r="XEX122" s="34"/>
      <c r="XEY122" s="34"/>
      <c r="XEZ122" s="34"/>
      <c r="XFA122" s="34"/>
      <c r="XFB122" s="34"/>
      <c r="XFC122" s="34"/>
      <c r="XFD122" s="34"/>
    </row>
    <row r="123" s="4" customFormat="1" ht="75" customHeight="1" spans="1:16384">
      <c r="A123" s="15">
        <v>94</v>
      </c>
      <c r="B123" s="16" t="s">
        <v>395</v>
      </c>
      <c r="C123" s="16" t="s">
        <v>384</v>
      </c>
      <c r="D123" s="16" t="s">
        <v>396</v>
      </c>
      <c r="E123" s="16">
        <v>1192</v>
      </c>
      <c r="F123" s="16" t="s">
        <v>397</v>
      </c>
      <c r="G123" s="16">
        <v>870</v>
      </c>
      <c r="H123" s="16" t="s">
        <v>48</v>
      </c>
      <c r="I123" s="16" t="s">
        <v>398</v>
      </c>
      <c r="J123" s="16" t="s">
        <v>384</v>
      </c>
      <c r="K123" s="16" t="s">
        <v>385</v>
      </c>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c r="ET123" s="35"/>
      <c r="EU123" s="35"/>
      <c r="EV123" s="35"/>
      <c r="EW123" s="35"/>
      <c r="EX123" s="35"/>
      <c r="EY123" s="35"/>
      <c r="EZ123" s="35"/>
      <c r="FA123" s="35"/>
      <c r="FB123" s="35"/>
      <c r="FC123" s="35"/>
      <c r="FD123" s="35"/>
      <c r="FE123" s="35"/>
      <c r="FF123" s="35"/>
      <c r="FG123" s="35"/>
      <c r="FH123" s="35"/>
      <c r="FI123" s="35"/>
      <c r="FJ123" s="35"/>
      <c r="FK123" s="35"/>
      <c r="FL123" s="35"/>
      <c r="FM123" s="35"/>
      <c r="FN123" s="35"/>
      <c r="FO123" s="35"/>
      <c r="FP123" s="35"/>
      <c r="FQ123" s="35"/>
      <c r="FR123" s="35"/>
      <c r="FS123" s="35"/>
      <c r="FT123" s="35"/>
      <c r="FU123" s="35"/>
      <c r="FV123" s="35"/>
      <c r="FW123" s="35"/>
      <c r="FX123" s="35"/>
      <c r="FY123" s="35"/>
      <c r="FZ123" s="35"/>
      <c r="GA123" s="35"/>
      <c r="GB123" s="35"/>
      <c r="GC123" s="35"/>
      <c r="GD123" s="35"/>
      <c r="GE123" s="35"/>
      <c r="GF123" s="35"/>
      <c r="GG123" s="35"/>
      <c r="GH123" s="35"/>
      <c r="GI123" s="35"/>
      <c r="GJ123" s="35"/>
      <c r="GK123" s="35"/>
      <c r="GL123" s="35"/>
      <c r="GM123" s="35"/>
      <c r="GN123" s="35"/>
      <c r="GO123" s="35"/>
      <c r="GP123" s="35"/>
      <c r="GQ123" s="35"/>
      <c r="GR123" s="35"/>
      <c r="GS123" s="35"/>
      <c r="GT123" s="35"/>
      <c r="GU123" s="35"/>
      <c r="GV123" s="35"/>
      <c r="GW123" s="35"/>
      <c r="GX123" s="35"/>
      <c r="GY123" s="35"/>
      <c r="GZ123" s="35"/>
      <c r="HA123" s="35"/>
      <c r="HB123" s="35"/>
      <c r="HC123" s="35"/>
      <c r="HD123" s="35"/>
      <c r="HE123" s="35"/>
      <c r="HF123" s="35"/>
      <c r="HG123" s="35"/>
      <c r="HH123" s="35"/>
      <c r="HI123" s="35"/>
      <c r="HJ123" s="35"/>
      <c r="HK123" s="35"/>
      <c r="HL123" s="35"/>
      <c r="HM123" s="35"/>
      <c r="HN123" s="35"/>
      <c r="HO123" s="35"/>
      <c r="HP123" s="35"/>
      <c r="HQ123" s="35"/>
      <c r="HR123" s="35"/>
      <c r="HS123" s="35"/>
      <c r="HT123" s="35"/>
      <c r="HU123" s="35"/>
      <c r="HV123" s="35"/>
      <c r="HW123" s="35"/>
      <c r="HX123" s="35"/>
      <c r="HY123" s="35"/>
      <c r="HZ123" s="35"/>
      <c r="IA123" s="35"/>
      <c r="IB123" s="35"/>
      <c r="IC123" s="35"/>
      <c r="ID123" s="35"/>
      <c r="IE123" s="35"/>
      <c r="IF123" s="35"/>
      <c r="IG123" s="35"/>
      <c r="IH123" s="35"/>
      <c r="II123" s="35"/>
      <c r="IJ123" s="35"/>
      <c r="IK123" s="35"/>
      <c r="IL123" s="35"/>
      <c r="IM123" s="35"/>
      <c r="IN123" s="35"/>
      <c r="IO123" s="35"/>
      <c r="IP123" s="35"/>
      <c r="IQ123" s="35"/>
      <c r="IR123" s="35"/>
      <c r="IS123" s="35"/>
      <c r="IT123" s="35"/>
      <c r="IU123" s="35"/>
      <c r="IV123" s="35"/>
      <c r="IW123" s="35"/>
      <c r="IX123" s="35"/>
      <c r="IY123" s="35"/>
      <c r="IZ123" s="35"/>
      <c r="JA123" s="35"/>
      <c r="JB123" s="35"/>
      <c r="JC123" s="35"/>
      <c r="JD123" s="35"/>
      <c r="JE123" s="35"/>
      <c r="JF123" s="35"/>
      <c r="JG123" s="35"/>
      <c r="JH123" s="35"/>
      <c r="JI123" s="35"/>
      <c r="JJ123" s="35"/>
      <c r="JK123" s="35"/>
      <c r="JL123" s="35"/>
      <c r="JM123" s="35"/>
      <c r="JN123" s="35"/>
      <c r="JO123" s="35"/>
      <c r="JP123" s="35"/>
      <c r="JQ123" s="35"/>
      <c r="JR123" s="35"/>
      <c r="JS123" s="35"/>
      <c r="JT123" s="35"/>
      <c r="JU123" s="35"/>
      <c r="JV123" s="35"/>
      <c r="JW123" s="35"/>
      <c r="JX123" s="35"/>
      <c r="JY123" s="35"/>
      <c r="JZ123" s="35"/>
      <c r="KA123" s="35"/>
      <c r="KB123" s="35"/>
      <c r="KC123" s="35"/>
      <c r="KD123" s="35"/>
      <c r="KE123" s="35"/>
      <c r="KF123" s="35"/>
      <c r="KG123" s="35"/>
      <c r="KH123" s="35"/>
      <c r="KI123" s="35"/>
      <c r="KJ123" s="35"/>
      <c r="KK123" s="35"/>
      <c r="KL123" s="35"/>
      <c r="KM123" s="35"/>
      <c r="KN123" s="35"/>
      <c r="KO123" s="35"/>
      <c r="KP123" s="35"/>
      <c r="KQ123" s="35"/>
      <c r="KR123" s="35"/>
      <c r="KS123" s="35"/>
      <c r="KT123" s="35"/>
      <c r="KU123" s="35"/>
      <c r="KV123" s="35"/>
      <c r="KW123" s="35"/>
      <c r="KX123" s="35"/>
      <c r="KY123" s="35"/>
      <c r="KZ123" s="35"/>
      <c r="LA123" s="35"/>
      <c r="LB123" s="35"/>
      <c r="LC123" s="35"/>
      <c r="LD123" s="35"/>
      <c r="LE123" s="35"/>
      <c r="LF123" s="35"/>
      <c r="LG123" s="35"/>
      <c r="LH123" s="35"/>
      <c r="LI123" s="35"/>
      <c r="LJ123" s="35"/>
      <c r="LK123" s="35"/>
      <c r="LL123" s="35"/>
      <c r="LM123" s="35"/>
      <c r="LN123" s="35"/>
      <c r="LO123" s="35"/>
      <c r="LP123" s="35"/>
      <c r="LQ123" s="35"/>
      <c r="LR123" s="35"/>
      <c r="LS123" s="35"/>
      <c r="LT123" s="35"/>
      <c r="LU123" s="35"/>
      <c r="LV123" s="35"/>
      <c r="LW123" s="35"/>
      <c r="LX123" s="35"/>
      <c r="LY123" s="35"/>
      <c r="LZ123" s="35"/>
      <c r="MA123" s="35"/>
      <c r="MB123" s="35"/>
      <c r="MC123" s="35"/>
      <c r="MD123" s="35"/>
      <c r="ME123" s="35"/>
      <c r="MF123" s="35"/>
      <c r="MG123" s="35"/>
      <c r="MH123" s="35"/>
      <c r="MI123" s="35"/>
      <c r="MJ123" s="35"/>
      <c r="MK123" s="35"/>
      <c r="ML123" s="35"/>
      <c r="MM123" s="35"/>
      <c r="MN123" s="35"/>
      <c r="MO123" s="35"/>
      <c r="MP123" s="35"/>
      <c r="MQ123" s="35"/>
      <c r="MR123" s="35"/>
      <c r="MS123" s="35"/>
      <c r="MT123" s="35"/>
      <c r="MU123" s="35"/>
      <c r="MV123" s="35"/>
      <c r="MW123" s="35"/>
      <c r="MX123" s="35"/>
      <c r="MY123" s="35"/>
      <c r="MZ123" s="35"/>
      <c r="NA123" s="35"/>
      <c r="NB123" s="35"/>
      <c r="NC123" s="35"/>
      <c r="ND123" s="35"/>
      <c r="NE123" s="35"/>
      <c r="NF123" s="35"/>
      <c r="NG123" s="35"/>
      <c r="NH123" s="35"/>
      <c r="NI123" s="35"/>
      <c r="NJ123" s="35"/>
      <c r="NK123" s="35"/>
      <c r="NL123" s="35"/>
      <c r="NM123" s="35"/>
      <c r="NN123" s="35"/>
      <c r="NO123" s="35"/>
      <c r="NP123" s="35"/>
      <c r="NQ123" s="35"/>
      <c r="NR123" s="35"/>
      <c r="NS123" s="35"/>
      <c r="NT123" s="35"/>
      <c r="NU123" s="35"/>
      <c r="NV123" s="35"/>
      <c r="NW123" s="35"/>
      <c r="NX123" s="35"/>
      <c r="NY123" s="35"/>
      <c r="NZ123" s="35"/>
      <c r="OA123" s="35"/>
      <c r="OB123" s="35"/>
      <c r="OC123" s="35"/>
      <c r="OD123" s="35"/>
      <c r="OE123" s="35"/>
      <c r="OF123" s="35"/>
      <c r="OG123" s="35"/>
      <c r="OH123" s="35"/>
      <c r="OI123" s="35"/>
      <c r="OJ123" s="35"/>
      <c r="OK123" s="35"/>
      <c r="OL123" s="35"/>
      <c r="OM123" s="35"/>
      <c r="ON123" s="35"/>
      <c r="OO123" s="35"/>
      <c r="OP123" s="35"/>
      <c r="OQ123" s="35"/>
      <c r="OR123" s="35"/>
      <c r="OS123" s="35"/>
      <c r="OT123" s="35"/>
      <c r="OU123" s="35"/>
      <c r="OV123" s="35"/>
      <c r="OW123" s="35"/>
      <c r="OX123" s="35"/>
      <c r="OY123" s="35"/>
      <c r="OZ123" s="35"/>
      <c r="PA123" s="35"/>
      <c r="PB123" s="35"/>
      <c r="PC123" s="35"/>
      <c r="PD123" s="35"/>
      <c r="PE123" s="35"/>
      <c r="PF123" s="35"/>
      <c r="PG123" s="35"/>
      <c r="PH123" s="35"/>
      <c r="PI123" s="35"/>
      <c r="PJ123" s="35"/>
      <c r="PK123" s="35"/>
      <c r="PL123" s="35"/>
      <c r="PM123" s="35"/>
      <c r="PN123" s="35"/>
      <c r="PO123" s="35"/>
      <c r="PP123" s="35"/>
      <c r="PQ123" s="35"/>
      <c r="PR123" s="35"/>
      <c r="PS123" s="35"/>
      <c r="PT123" s="35"/>
      <c r="PU123" s="35"/>
      <c r="PV123" s="35"/>
      <c r="PW123" s="35"/>
      <c r="PX123" s="35"/>
      <c r="PY123" s="35"/>
      <c r="PZ123" s="35"/>
      <c r="QA123" s="35"/>
      <c r="QB123" s="35"/>
      <c r="QC123" s="35"/>
      <c r="QD123" s="35"/>
      <c r="QE123" s="35"/>
      <c r="QF123" s="35"/>
      <c r="QG123" s="35"/>
      <c r="QH123" s="35"/>
      <c r="QI123" s="35"/>
      <c r="QJ123" s="35"/>
      <c r="QK123" s="35"/>
      <c r="QL123" s="35"/>
      <c r="QM123" s="35"/>
      <c r="QN123" s="35"/>
      <c r="QO123" s="35"/>
      <c r="QP123" s="35"/>
      <c r="QQ123" s="35"/>
      <c r="QR123" s="35"/>
      <c r="QS123" s="35"/>
      <c r="QT123" s="35"/>
      <c r="QU123" s="35"/>
      <c r="QV123" s="35"/>
      <c r="QW123" s="35"/>
      <c r="QX123" s="35"/>
      <c r="QY123" s="35"/>
      <c r="QZ123" s="35"/>
      <c r="RA123" s="35"/>
      <c r="RB123" s="35"/>
      <c r="RC123" s="35"/>
      <c r="RD123" s="35"/>
      <c r="RE123" s="35"/>
      <c r="RF123" s="35"/>
      <c r="RG123" s="35"/>
      <c r="RH123" s="35"/>
      <c r="RI123" s="35"/>
      <c r="RJ123" s="35"/>
      <c r="RK123" s="35"/>
      <c r="RL123" s="35"/>
      <c r="RM123" s="35"/>
      <c r="RN123" s="35"/>
      <c r="RO123" s="35"/>
      <c r="RP123" s="35"/>
      <c r="RQ123" s="35"/>
      <c r="RR123" s="35"/>
      <c r="RS123" s="35"/>
      <c r="RT123" s="35"/>
      <c r="RU123" s="35"/>
      <c r="RV123" s="35"/>
      <c r="RW123" s="35"/>
      <c r="RX123" s="35"/>
      <c r="RY123" s="35"/>
      <c r="RZ123" s="35"/>
      <c r="SA123" s="35"/>
      <c r="SB123" s="35"/>
      <c r="SC123" s="35"/>
      <c r="SD123" s="35"/>
      <c r="SE123" s="35"/>
      <c r="SF123" s="35"/>
      <c r="SG123" s="35"/>
      <c r="SH123" s="35"/>
      <c r="SI123" s="35"/>
      <c r="SJ123" s="35"/>
      <c r="SK123" s="35"/>
      <c r="SL123" s="35"/>
      <c r="SM123" s="35"/>
      <c r="SN123" s="35"/>
      <c r="SO123" s="35"/>
      <c r="SP123" s="35"/>
      <c r="SQ123" s="35"/>
      <c r="SR123" s="35"/>
      <c r="SS123" s="35"/>
      <c r="ST123" s="35"/>
      <c r="SU123" s="35"/>
      <c r="SV123" s="35"/>
      <c r="SW123" s="35"/>
      <c r="SX123" s="35"/>
      <c r="SY123" s="35"/>
      <c r="SZ123" s="35"/>
      <c r="TA123" s="35"/>
      <c r="TB123" s="35"/>
      <c r="TC123" s="35"/>
      <c r="TD123" s="35"/>
      <c r="TE123" s="35"/>
      <c r="TF123" s="35"/>
      <c r="TG123" s="35"/>
      <c r="TH123" s="35"/>
      <c r="TI123" s="35"/>
      <c r="TJ123" s="35"/>
      <c r="TK123" s="35"/>
      <c r="TL123" s="35"/>
      <c r="TM123" s="35"/>
      <c r="TN123" s="35"/>
      <c r="TO123" s="35"/>
      <c r="TP123" s="35"/>
      <c r="TQ123" s="35"/>
      <c r="TR123" s="35"/>
      <c r="TS123" s="35"/>
      <c r="TT123" s="35"/>
      <c r="TU123" s="35"/>
      <c r="TV123" s="35"/>
      <c r="TW123" s="35"/>
      <c r="TX123" s="35"/>
      <c r="TY123" s="35"/>
      <c r="TZ123" s="35"/>
      <c r="UA123" s="35"/>
      <c r="UB123" s="35"/>
      <c r="UC123" s="35"/>
      <c r="UD123" s="35"/>
      <c r="UE123" s="35"/>
      <c r="UF123" s="35"/>
      <c r="UG123" s="35"/>
      <c r="UH123" s="35"/>
      <c r="UI123" s="35"/>
      <c r="UJ123" s="35"/>
      <c r="UK123" s="35"/>
      <c r="UL123" s="35"/>
      <c r="UM123" s="35"/>
      <c r="UN123" s="35"/>
      <c r="UO123" s="35"/>
      <c r="UP123" s="35"/>
      <c r="UQ123" s="35"/>
      <c r="UR123" s="35"/>
      <c r="US123" s="35"/>
      <c r="UT123" s="35"/>
      <c r="UU123" s="35"/>
      <c r="UV123" s="35"/>
      <c r="UW123" s="35"/>
      <c r="UX123" s="35"/>
      <c r="UY123" s="35"/>
      <c r="UZ123" s="35"/>
      <c r="VA123" s="35"/>
      <c r="VB123" s="35"/>
      <c r="VC123" s="35"/>
      <c r="VD123" s="35"/>
      <c r="VE123" s="35"/>
      <c r="VF123" s="35"/>
      <c r="VG123" s="35"/>
      <c r="VH123" s="35"/>
      <c r="VI123" s="35"/>
      <c r="VJ123" s="35"/>
      <c r="VK123" s="35"/>
      <c r="VL123" s="35"/>
      <c r="VM123" s="35"/>
      <c r="VN123" s="35"/>
      <c r="VO123" s="35"/>
      <c r="VP123" s="35"/>
      <c r="VQ123" s="35"/>
      <c r="VR123" s="35"/>
      <c r="VS123" s="35"/>
      <c r="VT123" s="35"/>
      <c r="VU123" s="35"/>
      <c r="VV123" s="35"/>
      <c r="VW123" s="35"/>
      <c r="VX123" s="35"/>
      <c r="VY123" s="35"/>
      <c r="VZ123" s="35"/>
      <c r="WA123" s="35"/>
      <c r="WB123" s="35"/>
      <c r="WC123" s="35"/>
      <c r="WD123" s="35"/>
      <c r="WE123" s="35"/>
      <c r="WF123" s="35"/>
      <c r="WG123" s="35"/>
      <c r="WH123" s="35"/>
      <c r="WI123" s="35"/>
      <c r="WJ123" s="35"/>
      <c r="WK123" s="35"/>
      <c r="WL123" s="35"/>
      <c r="WM123" s="35"/>
      <c r="WN123" s="35"/>
      <c r="WO123" s="35"/>
      <c r="WP123" s="35"/>
      <c r="WQ123" s="35"/>
      <c r="WR123" s="35"/>
      <c r="WS123" s="35"/>
      <c r="WT123" s="35"/>
      <c r="WU123" s="35"/>
      <c r="WV123" s="35"/>
      <c r="WW123" s="35"/>
      <c r="WX123" s="35"/>
      <c r="WY123" s="35"/>
      <c r="WZ123" s="35"/>
      <c r="XA123" s="35"/>
      <c r="XB123" s="35"/>
      <c r="XC123" s="35"/>
      <c r="XD123" s="35"/>
      <c r="XE123" s="35"/>
      <c r="XF123" s="35"/>
      <c r="XG123" s="35"/>
      <c r="XH123" s="35"/>
      <c r="XI123" s="35"/>
      <c r="XJ123" s="35"/>
      <c r="XK123" s="35"/>
      <c r="XL123" s="35"/>
      <c r="XM123" s="35"/>
      <c r="XN123" s="35"/>
      <c r="XO123" s="35"/>
      <c r="XP123" s="35"/>
      <c r="XQ123" s="35"/>
      <c r="XR123" s="35"/>
      <c r="XS123" s="35"/>
      <c r="XT123" s="35"/>
      <c r="XU123" s="35"/>
      <c r="XV123" s="35"/>
      <c r="XW123" s="35"/>
      <c r="XX123" s="35"/>
      <c r="XY123" s="35"/>
      <c r="XZ123" s="35"/>
      <c r="YA123" s="35"/>
      <c r="YB123" s="35"/>
      <c r="YC123" s="35"/>
      <c r="YD123" s="35"/>
      <c r="YE123" s="35"/>
      <c r="YF123" s="35"/>
      <c r="YG123" s="35"/>
      <c r="YH123" s="35"/>
      <c r="YI123" s="35"/>
      <c r="YJ123" s="35"/>
      <c r="YK123" s="35"/>
      <c r="YL123" s="35"/>
      <c r="YM123" s="35"/>
      <c r="YN123" s="35"/>
      <c r="YO123" s="35"/>
      <c r="YP123" s="35"/>
      <c r="YQ123" s="35"/>
      <c r="YR123" s="35"/>
      <c r="YS123" s="35"/>
      <c r="YT123" s="35"/>
      <c r="YU123" s="35"/>
      <c r="YV123" s="35"/>
      <c r="YW123" s="35"/>
      <c r="YX123" s="35"/>
      <c r="YY123" s="35"/>
      <c r="YZ123" s="35"/>
      <c r="ZA123" s="35"/>
      <c r="ZB123" s="35"/>
      <c r="ZC123" s="35"/>
      <c r="ZD123" s="35"/>
      <c r="ZE123" s="35"/>
      <c r="ZF123" s="35"/>
      <c r="ZG123" s="35"/>
      <c r="ZH123" s="35"/>
      <c r="ZI123" s="35"/>
      <c r="ZJ123" s="35"/>
      <c r="ZK123" s="35"/>
      <c r="ZL123" s="35"/>
      <c r="ZM123" s="35"/>
      <c r="ZN123" s="35"/>
      <c r="ZO123" s="35"/>
      <c r="ZP123" s="35"/>
      <c r="ZQ123" s="35"/>
      <c r="ZR123" s="35"/>
      <c r="ZS123" s="35"/>
      <c r="ZT123" s="35"/>
      <c r="ZU123" s="35"/>
      <c r="ZV123" s="35"/>
      <c r="ZW123" s="35"/>
      <c r="ZX123" s="35"/>
      <c r="ZY123" s="35"/>
      <c r="ZZ123" s="35"/>
      <c r="AAA123" s="35"/>
      <c r="AAB123" s="35"/>
      <c r="AAC123" s="35"/>
      <c r="AAD123" s="35"/>
      <c r="AAE123" s="35"/>
      <c r="AAF123" s="35"/>
      <c r="AAG123" s="35"/>
      <c r="AAH123" s="35"/>
      <c r="AAI123" s="35"/>
      <c r="AAJ123" s="35"/>
      <c r="AAK123" s="35"/>
      <c r="AAL123" s="35"/>
      <c r="AAM123" s="35"/>
      <c r="AAN123" s="35"/>
      <c r="AAO123" s="35"/>
      <c r="AAP123" s="35"/>
      <c r="AAQ123" s="35"/>
      <c r="AAR123" s="35"/>
      <c r="AAS123" s="35"/>
      <c r="AAT123" s="35"/>
      <c r="AAU123" s="35"/>
      <c r="AAV123" s="35"/>
      <c r="AAW123" s="35"/>
      <c r="AAX123" s="35"/>
      <c r="AAY123" s="35"/>
      <c r="AAZ123" s="35"/>
      <c r="ABA123" s="35"/>
      <c r="ABB123" s="35"/>
      <c r="ABC123" s="35"/>
      <c r="ABD123" s="35"/>
      <c r="ABE123" s="35"/>
      <c r="ABF123" s="35"/>
      <c r="ABG123" s="35"/>
      <c r="ABH123" s="35"/>
      <c r="ABI123" s="35"/>
      <c r="ABJ123" s="35"/>
      <c r="ABK123" s="35"/>
      <c r="ABL123" s="35"/>
      <c r="ABM123" s="35"/>
      <c r="ABN123" s="35"/>
      <c r="ABO123" s="35"/>
      <c r="ABP123" s="35"/>
      <c r="ABQ123" s="35"/>
      <c r="ABR123" s="35"/>
      <c r="ABS123" s="35"/>
      <c r="ABT123" s="35"/>
      <c r="ABU123" s="35"/>
      <c r="ABV123" s="35"/>
      <c r="ABW123" s="35"/>
      <c r="ABX123" s="35"/>
      <c r="ABY123" s="35"/>
      <c r="ABZ123" s="35"/>
      <c r="ACA123" s="35"/>
      <c r="ACB123" s="35"/>
      <c r="ACC123" s="35"/>
      <c r="ACD123" s="35"/>
      <c r="ACE123" s="35"/>
      <c r="ACF123" s="35"/>
      <c r="ACG123" s="35"/>
      <c r="ACH123" s="35"/>
      <c r="ACI123" s="35"/>
      <c r="ACJ123" s="35"/>
      <c r="ACK123" s="35"/>
      <c r="ACL123" s="35"/>
      <c r="ACM123" s="35"/>
      <c r="ACN123" s="35"/>
      <c r="ACO123" s="35"/>
      <c r="ACP123" s="35"/>
      <c r="ACQ123" s="35"/>
      <c r="ACR123" s="35"/>
      <c r="ACS123" s="35"/>
      <c r="ACT123" s="35"/>
      <c r="ACU123" s="35"/>
      <c r="ACV123" s="35"/>
      <c r="ACW123" s="35"/>
      <c r="ACX123" s="35"/>
      <c r="ACY123" s="35"/>
      <c r="ACZ123" s="35"/>
      <c r="ADA123" s="35"/>
      <c r="ADB123" s="35"/>
      <c r="ADC123" s="35"/>
      <c r="ADD123" s="35"/>
      <c r="ADE123" s="35"/>
      <c r="ADF123" s="35"/>
      <c r="ADG123" s="35"/>
      <c r="ADH123" s="35"/>
      <c r="ADI123" s="35"/>
      <c r="ADJ123" s="35"/>
      <c r="ADK123" s="35"/>
      <c r="ADL123" s="35"/>
      <c r="ADM123" s="35"/>
      <c r="ADN123" s="35"/>
      <c r="ADO123" s="35"/>
      <c r="ADP123" s="35"/>
      <c r="ADQ123" s="35"/>
      <c r="ADR123" s="35"/>
      <c r="ADS123" s="35"/>
      <c r="ADT123" s="35"/>
      <c r="ADU123" s="35"/>
      <c r="ADV123" s="35"/>
      <c r="ADW123" s="35"/>
      <c r="ADX123" s="35"/>
      <c r="ADY123" s="35"/>
      <c r="ADZ123" s="35"/>
      <c r="AEA123" s="35"/>
      <c r="AEB123" s="35"/>
      <c r="AEC123" s="35"/>
      <c r="AED123" s="35"/>
      <c r="AEE123" s="35"/>
      <c r="AEF123" s="35"/>
      <c r="AEG123" s="35"/>
      <c r="AEH123" s="35"/>
      <c r="AEI123" s="35"/>
      <c r="AEJ123" s="35"/>
      <c r="AEK123" s="35"/>
      <c r="AEL123" s="35"/>
      <c r="AEM123" s="35"/>
      <c r="AEN123" s="35"/>
      <c r="AEO123" s="35"/>
      <c r="AEP123" s="35"/>
      <c r="AEQ123" s="35"/>
      <c r="AER123" s="35"/>
      <c r="AES123" s="35"/>
      <c r="AET123" s="35"/>
      <c r="AEU123" s="35"/>
      <c r="AEV123" s="35"/>
      <c r="AEW123" s="35"/>
      <c r="AEX123" s="35"/>
      <c r="AEY123" s="35"/>
      <c r="AEZ123" s="35"/>
      <c r="AFA123" s="35"/>
      <c r="AFB123" s="35"/>
      <c r="AFC123" s="35"/>
      <c r="AFD123" s="35"/>
      <c r="AFE123" s="35"/>
      <c r="AFF123" s="35"/>
      <c r="AFG123" s="35"/>
      <c r="AFH123" s="35"/>
      <c r="AFI123" s="35"/>
      <c r="AFJ123" s="35"/>
      <c r="AFK123" s="35"/>
      <c r="AFL123" s="35"/>
      <c r="AFM123" s="35"/>
      <c r="AFN123" s="35"/>
      <c r="AFO123" s="35"/>
      <c r="AFP123" s="35"/>
      <c r="AFQ123" s="35"/>
      <c r="AFR123" s="35"/>
      <c r="AFS123" s="35"/>
      <c r="AFT123" s="35"/>
      <c r="AFU123" s="35"/>
      <c r="AFV123" s="35"/>
      <c r="AFW123" s="35"/>
      <c r="AFX123" s="35"/>
      <c r="AFY123" s="35"/>
      <c r="AFZ123" s="35"/>
      <c r="AGA123" s="35"/>
      <c r="AGB123" s="35"/>
      <c r="AGC123" s="35"/>
      <c r="AGD123" s="35"/>
      <c r="AGE123" s="35"/>
      <c r="AGF123" s="35"/>
      <c r="AGG123" s="35"/>
      <c r="AGH123" s="35"/>
      <c r="AGI123" s="35"/>
      <c r="AGJ123" s="35"/>
      <c r="AGK123" s="35"/>
      <c r="AGL123" s="35"/>
      <c r="AGM123" s="35"/>
      <c r="AGN123" s="35"/>
      <c r="AGO123" s="35"/>
      <c r="AGP123" s="35"/>
      <c r="AGQ123" s="35"/>
      <c r="AGR123" s="35"/>
      <c r="AGS123" s="35"/>
      <c r="AGT123" s="35"/>
      <c r="AGU123" s="35"/>
      <c r="AGV123" s="35"/>
      <c r="AGW123" s="35"/>
      <c r="AGX123" s="35"/>
      <c r="AGY123" s="35"/>
      <c r="AGZ123" s="35"/>
      <c r="AHA123" s="35"/>
      <c r="AHB123" s="35"/>
      <c r="AHC123" s="35"/>
      <c r="AHD123" s="35"/>
      <c r="AHE123" s="35"/>
      <c r="AHF123" s="35"/>
      <c r="AHG123" s="35"/>
      <c r="AHH123" s="35"/>
      <c r="AHI123" s="35"/>
      <c r="AHJ123" s="35"/>
      <c r="AHK123" s="35"/>
      <c r="AHL123" s="35"/>
      <c r="AHM123" s="35"/>
      <c r="AHN123" s="35"/>
      <c r="AHO123" s="35"/>
      <c r="AHP123" s="35"/>
      <c r="AHQ123" s="35"/>
      <c r="AHR123" s="35"/>
      <c r="AHS123" s="35"/>
      <c r="AHT123" s="35"/>
      <c r="AHU123" s="35"/>
      <c r="AHV123" s="35"/>
      <c r="AHW123" s="35"/>
      <c r="AHX123" s="35"/>
      <c r="AHY123" s="35"/>
      <c r="AHZ123" s="35"/>
      <c r="AIA123" s="35"/>
      <c r="AIB123" s="35"/>
      <c r="AIC123" s="35"/>
      <c r="AID123" s="35"/>
      <c r="AIE123" s="35"/>
      <c r="AIF123" s="35"/>
      <c r="AIG123" s="35"/>
      <c r="AIH123" s="35"/>
      <c r="AII123" s="35"/>
      <c r="AIJ123" s="35"/>
      <c r="AIK123" s="35"/>
      <c r="AIL123" s="35"/>
      <c r="AIM123" s="35"/>
      <c r="AIN123" s="35"/>
      <c r="AIO123" s="35"/>
      <c r="AIP123" s="35"/>
      <c r="AIQ123" s="35"/>
      <c r="AIR123" s="35"/>
      <c r="AIS123" s="35"/>
      <c r="AIT123" s="35"/>
      <c r="AIU123" s="35"/>
      <c r="AIV123" s="35"/>
      <c r="AIW123" s="35"/>
      <c r="AIX123" s="35"/>
      <c r="AIY123" s="35"/>
      <c r="AIZ123" s="35"/>
      <c r="AJA123" s="35"/>
      <c r="AJB123" s="35"/>
      <c r="AJC123" s="35"/>
      <c r="AJD123" s="35"/>
      <c r="AJE123" s="35"/>
      <c r="AJF123" s="35"/>
      <c r="AJG123" s="35"/>
      <c r="AJH123" s="35"/>
      <c r="AJI123" s="35"/>
      <c r="AJJ123" s="35"/>
      <c r="AJK123" s="35"/>
      <c r="AJL123" s="35"/>
      <c r="AJM123" s="35"/>
      <c r="AJN123" s="35"/>
      <c r="AJO123" s="35"/>
      <c r="AJP123" s="35"/>
      <c r="AJQ123" s="35"/>
      <c r="AJR123" s="35"/>
      <c r="AJS123" s="35"/>
      <c r="AJT123" s="35"/>
      <c r="AJU123" s="35"/>
      <c r="AJV123" s="35"/>
      <c r="AJW123" s="35"/>
      <c r="AJX123" s="35"/>
      <c r="AJY123" s="35"/>
      <c r="AJZ123" s="35"/>
      <c r="AKA123" s="35"/>
      <c r="AKB123" s="35"/>
      <c r="AKC123" s="35"/>
      <c r="AKD123" s="35"/>
      <c r="AKE123" s="35"/>
      <c r="AKF123" s="35"/>
      <c r="AKG123" s="35"/>
      <c r="AKH123" s="35"/>
      <c r="AKI123" s="35"/>
      <c r="AKJ123" s="35"/>
      <c r="AKK123" s="35"/>
      <c r="AKL123" s="35"/>
      <c r="AKM123" s="35"/>
      <c r="AKN123" s="35"/>
      <c r="AKO123" s="35"/>
      <c r="AKP123" s="35"/>
      <c r="AKQ123" s="35"/>
      <c r="AKR123" s="35"/>
      <c r="AKS123" s="35"/>
      <c r="AKT123" s="35"/>
      <c r="AKU123" s="35"/>
      <c r="AKV123" s="35"/>
      <c r="AKW123" s="35"/>
      <c r="AKX123" s="35"/>
      <c r="AKY123" s="35"/>
      <c r="AKZ123" s="35"/>
      <c r="ALA123" s="35"/>
      <c r="ALB123" s="35"/>
      <c r="ALC123" s="35"/>
      <c r="ALD123" s="35"/>
      <c r="ALE123" s="35"/>
      <c r="ALF123" s="35"/>
      <c r="ALG123" s="35"/>
      <c r="ALH123" s="35"/>
      <c r="ALI123" s="35"/>
      <c r="ALJ123" s="35"/>
      <c r="ALK123" s="35"/>
      <c r="ALL123" s="35"/>
      <c r="ALM123" s="35"/>
      <c r="ALN123" s="35"/>
      <c r="ALO123" s="35"/>
      <c r="ALP123" s="35"/>
      <c r="ALQ123" s="35"/>
      <c r="ALR123" s="35"/>
      <c r="ALS123" s="35"/>
      <c r="ALT123" s="35"/>
      <c r="ALU123" s="35"/>
      <c r="ALV123" s="35"/>
      <c r="ALW123" s="35"/>
      <c r="ALX123" s="35"/>
      <c r="ALY123" s="35"/>
      <c r="ALZ123" s="35"/>
      <c r="AMA123" s="35"/>
      <c r="AMB123" s="35"/>
      <c r="AMC123" s="35"/>
      <c r="AMD123" s="35"/>
      <c r="AME123" s="35"/>
      <c r="AMF123" s="35"/>
      <c r="AMG123" s="35"/>
      <c r="AMH123" s="35"/>
      <c r="AMI123" s="35"/>
      <c r="AMJ123" s="35"/>
      <c r="AMK123" s="35"/>
      <c r="AML123" s="35"/>
      <c r="AMM123" s="35"/>
      <c r="AMN123" s="35"/>
      <c r="AMO123" s="35"/>
      <c r="AMP123" s="35"/>
      <c r="AMQ123" s="35"/>
      <c r="AMR123" s="35"/>
      <c r="AMS123" s="35"/>
      <c r="AMT123" s="35"/>
      <c r="AMU123" s="35"/>
      <c r="AMV123" s="35"/>
      <c r="AMW123" s="35"/>
      <c r="AMX123" s="35"/>
      <c r="AMY123" s="35"/>
      <c r="AMZ123" s="35"/>
      <c r="ANA123" s="35"/>
      <c r="ANB123" s="35"/>
      <c r="ANC123" s="35"/>
      <c r="AND123" s="35"/>
      <c r="ANE123" s="35"/>
      <c r="ANF123" s="35"/>
      <c r="ANG123" s="35"/>
      <c r="ANH123" s="35"/>
      <c r="ANI123" s="35"/>
      <c r="ANJ123" s="35"/>
      <c r="ANK123" s="35"/>
      <c r="ANL123" s="35"/>
      <c r="ANM123" s="35"/>
      <c r="ANN123" s="35"/>
      <c r="ANO123" s="35"/>
      <c r="ANP123" s="35"/>
      <c r="ANQ123" s="35"/>
      <c r="ANR123" s="35"/>
      <c r="ANS123" s="35"/>
      <c r="ANT123" s="35"/>
      <c r="ANU123" s="35"/>
      <c r="ANV123" s="35"/>
      <c r="ANW123" s="35"/>
      <c r="ANX123" s="35"/>
      <c r="ANY123" s="35"/>
      <c r="ANZ123" s="35"/>
      <c r="AOA123" s="35"/>
      <c r="AOB123" s="35"/>
      <c r="AOC123" s="35"/>
      <c r="AOD123" s="35"/>
      <c r="AOE123" s="35"/>
      <c r="AOF123" s="35"/>
      <c r="AOG123" s="35"/>
      <c r="AOH123" s="35"/>
      <c r="AOI123" s="35"/>
      <c r="AOJ123" s="35"/>
      <c r="AOK123" s="35"/>
      <c r="AOL123" s="35"/>
      <c r="AOM123" s="35"/>
      <c r="AON123" s="35"/>
      <c r="AOO123" s="35"/>
      <c r="AOP123" s="35"/>
      <c r="AOQ123" s="35"/>
      <c r="AOR123" s="35"/>
      <c r="AOS123" s="35"/>
      <c r="AOT123" s="35"/>
      <c r="AOU123" s="35"/>
      <c r="AOV123" s="35"/>
      <c r="AOW123" s="35"/>
      <c r="AOX123" s="35"/>
      <c r="AOY123" s="35"/>
      <c r="AOZ123" s="35"/>
      <c r="APA123" s="35"/>
      <c r="APB123" s="35"/>
      <c r="APC123" s="35"/>
      <c r="APD123" s="35"/>
      <c r="APE123" s="35"/>
      <c r="APF123" s="35"/>
      <c r="APG123" s="35"/>
      <c r="APH123" s="35"/>
      <c r="API123" s="35"/>
      <c r="APJ123" s="35"/>
      <c r="APK123" s="35"/>
      <c r="APL123" s="35"/>
      <c r="APM123" s="35"/>
      <c r="APN123" s="35"/>
      <c r="APO123" s="35"/>
      <c r="APP123" s="35"/>
      <c r="APQ123" s="35"/>
      <c r="APR123" s="35"/>
      <c r="APS123" s="35"/>
      <c r="APT123" s="35"/>
      <c r="APU123" s="35"/>
      <c r="APV123" s="35"/>
      <c r="APW123" s="35"/>
      <c r="APX123" s="35"/>
      <c r="APY123" s="35"/>
      <c r="APZ123" s="35"/>
      <c r="AQA123" s="35"/>
      <c r="AQB123" s="35"/>
      <c r="AQC123" s="35"/>
      <c r="AQD123" s="35"/>
      <c r="AQE123" s="35"/>
      <c r="AQF123" s="35"/>
      <c r="AQG123" s="35"/>
      <c r="AQH123" s="35"/>
      <c r="AQI123" s="35"/>
      <c r="AQJ123" s="35"/>
      <c r="AQK123" s="35"/>
      <c r="AQL123" s="35"/>
      <c r="AQM123" s="35"/>
      <c r="AQN123" s="35"/>
      <c r="AQO123" s="35"/>
      <c r="AQP123" s="35"/>
      <c r="AQQ123" s="35"/>
      <c r="AQR123" s="35"/>
      <c r="AQS123" s="35"/>
      <c r="AQT123" s="35"/>
      <c r="AQU123" s="35"/>
      <c r="AQV123" s="35"/>
      <c r="AQW123" s="35"/>
      <c r="AQX123" s="35"/>
      <c r="AQY123" s="35"/>
      <c r="AQZ123" s="35"/>
      <c r="ARA123" s="35"/>
      <c r="ARB123" s="35"/>
      <c r="ARC123" s="35"/>
      <c r="ARD123" s="35"/>
      <c r="ARE123" s="35"/>
      <c r="ARF123" s="35"/>
      <c r="ARG123" s="35"/>
      <c r="ARH123" s="35"/>
      <c r="ARI123" s="35"/>
      <c r="ARJ123" s="35"/>
      <c r="ARK123" s="35"/>
      <c r="ARL123" s="35"/>
      <c r="ARM123" s="35"/>
      <c r="ARN123" s="35"/>
      <c r="ARO123" s="35"/>
      <c r="ARP123" s="35"/>
      <c r="ARQ123" s="35"/>
      <c r="ARR123" s="35"/>
      <c r="ARS123" s="35"/>
      <c r="ART123" s="35"/>
      <c r="ARU123" s="35"/>
      <c r="ARV123" s="35"/>
      <c r="ARW123" s="35"/>
      <c r="ARX123" s="35"/>
      <c r="ARY123" s="35"/>
      <c r="ARZ123" s="35"/>
      <c r="ASA123" s="35"/>
      <c r="ASB123" s="35"/>
      <c r="ASC123" s="35"/>
      <c r="ASD123" s="35"/>
      <c r="ASE123" s="35"/>
      <c r="ASF123" s="35"/>
      <c r="ASG123" s="35"/>
      <c r="ASH123" s="35"/>
      <c r="ASI123" s="35"/>
      <c r="ASJ123" s="35"/>
      <c r="ASK123" s="35"/>
      <c r="ASL123" s="35"/>
      <c r="ASM123" s="35"/>
      <c r="ASN123" s="35"/>
      <c r="ASO123" s="35"/>
      <c r="ASP123" s="35"/>
      <c r="ASQ123" s="35"/>
      <c r="ASR123" s="35"/>
      <c r="ASS123" s="35"/>
      <c r="AST123" s="35"/>
      <c r="ASU123" s="35"/>
      <c r="ASV123" s="35"/>
      <c r="ASW123" s="35"/>
      <c r="ASX123" s="35"/>
      <c r="ASY123" s="35"/>
      <c r="ASZ123" s="35"/>
      <c r="ATA123" s="35"/>
      <c r="ATB123" s="35"/>
      <c r="ATC123" s="35"/>
      <c r="ATD123" s="35"/>
      <c r="ATE123" s="35"/>
      <c r="ATF123" s="35"/>
      <c r="ATG123" s="35"/>
      <c r="ATH123" s="35"/>
      <c r="ATI123" s="35"/>
      <c r="ATJ123" s="35"/>
      <c r="ATK123" s="35"/>
      <c r="ATL123" s="35"/>
      <c r="ATM123" s="35"/>
      <c r="ATN123" s="35"/>
      <c r="ATO123" s="35"/>
      <c r="ATP123" s="35"/>
      <c r="ATQ123" s="35"/>
      <c r="ATR123" s="35"/>
      <c r="ATS123" s="35"/>
      <c r="ATT123" s="35"/>
      <c r="ATU123" s="35"/>
      <c r="ATV123" s="35"/>
      <c r="ATW123" s="35"/>
      <c r="ATX123" s="35"/>
      <c r="ATY123" s="35"/>
      <c r="ATZ123" s="35"/>
      <c r="AUA123" s="35"/>
      <c r="AUB123" s="35"/>
      <c r="AUC123" s="35"/>
      <c r="AUD123" s="35"/>
      <c r="AUE123" s="35"/>
      <c r="AUF123" s="35"/>
      <c r="AUG123" s="35"/>
      <c r="AUH123" s="35"/>
      <c r="AUI123" s="35"/>
      <c r="AUJ123" s="35"/>
      <c r="AUK123" s="35"/>
      <c r="AUL123" s="35"/>
      <c r="AUM123" s="35"/>
      <c r="AUN123" s="35"/>
      <c r="AUO123" s="35"/>
      <c r="AUP123" s="35"/>
      <c r="AUQ123" s="35"/>
      <c r="AUR123" s="35"/>
      <c r="AUS123" s="35"/>
      <c r="AUT123" s="35"/>
      <c r="AUU123" s="35"/>
      <c r="AUV123" s="35"/>
      <c r="AUW123" s="35"/>
      <c r="AUX123" s="35"/>
      <c r="AUY123" s="35"/>
      <c r="AUZ123" s="35"/>
      <c r="AVA123" s="35"/>
      <c r="AVB123" s="35"/>
      <c r="AVC123" s="35"/>
      <c r="AVD123" s="35"/>
      <c r="AVE123" s="35"/>
      <c r="AVF123" s="35"/>
      <c r="AVG123" s="35"/>
      <c r="AVH123" s="35"/>
      <c r="AVI123" s="35"/>
      <c r="AVJ123" s="35"/>
      <c r="AVK123" s="35"/>
      <c r="AVL123" s="35"/>
      <c r="AVM123" s="35"/>
      <c r="AVN123" s="35"/>
      <c r="AVO123" s="35"/>
      <c r="AVP123" s="35"/>
      <c r="AVQ123" s="35"/>
      <c r="AVR123" s="35"/>
      <c r="AVS123" s="35"/>
      <c r="AVT123" s="35"/>
      <c r="AVU123" s="35"/>
      <c r="AVV123" s="35"/>
      <c r="AVW123" s="35"/>
      <c r="AVX123" s="35"/>
      <c r="AVY123" s="35"/>
      <c r="AVZ123" s="35"/>
      <c r="AWA123" s="35"/>
      <c r="AWB123" s="35"/>
      <c r="AWC123" s="35"/>
      <c r="AWD123" s="35"/>
      <c r="AWE123" s="35"/>
      <c r="AWF123" s="35"/>
      <c r="AWG123" s="35"/>
      <c r="AWH123" s="35"/>
      <c r="AWI123" s="35"/>
      <c r="AWJ123" s="35"/>
      <c r="AWK123" s="35"/>
      <c r="AWL123" s="35"/>
      <c r="AWM123" s="35"/>
      <c r="AWN123" s="35"/>
      <c r="AWO123" s="35"/>
      <c r="AWP123" s="35"/>
      <c r="AWQ123" s="35"/>
      <c r="AWR123" s="35"/>
      <c r="AWS123" s="35"/>
      <c r="AWT123" s="35"/>
      <c r="AWU123" s="35"/>
      <c r="AWV123" s="35"/>
      <c r="AWW123" s="35"/>
      <c r="AWX123" s="35"/>
      <c r="AWY123" s="35"/>
      <c r="AWZ123" s="35"/>
      <c r="AXA123" s="35"/>
      <c r="AXB123" s="35"/>
      <c r="AXC123" s="35"/>
      <c r="AXD123" s="35"/>
      <c r="AXE123" s="35"/>
      <c r="AXF123" s="35"/>
      <c r="AXG123" s="35"/>
      <c r="AXH123" s="35"/>
      <c r="AXI123" s="35"/>
      <c r="AXJ123" s="35"/>
      <c r="AXK123" s="35"/>
      <c r="AXL123" s="35"/>
      <c r="AXM123" s="35"/>
      <c r="AXN123" s="35"/>
      <c r="AXO123" s="35"/>
      <c r="AXP123" s="35"/>
      <c r="AXQ123" s="35"/>
      <c r="AXR123" s="35"/>
      <c r="AXS123" s="35"/>
      <c r="AXT123" s="35"/>
      <c r="AXU123" s="35"/>
      <c r="AXV123" s="35"/>
      <c r="AXW123" s="35"/>
      <c r="AXX123" s="35"/>
      <c r="AXY123" s="35"/>
      <c r="AXZ123" s="35"/>
      <c r="AYA123" s="35"/>
      <c r="AYB123" s="35"/>
      <c r="AYC123" s="35"/>
      <c r="AYD123" s="35"/>
      <c r="AYE123" s="35"/>
      <c r="AYF123" s="35"/>
      <c r="AYG123" s="35"/>
      <c r="AYH123" s="35"/>
      <c r="AYI123" s="35"/>
      <c r="AYJ123" s="35"/>
      <c r="AYK123" s="35"/>
      <c r="AYL123" s="35"/>
      <c r="AYM123" s="35"/>
      <c r="AYN123" s="35"/>
      <c r="AYO123" s="35"/>
      <c r="AYP123" s="35"/>
      <c r="AYQ123" s="35"/>
      <c r="AYR123" s="35"/>
      <c r="AYS123" s="35"/>
      <c r="AYT123" s="35"/>
      <c r="AYU123" s="35"/>
      <c r="AYV123" s="35"/>
      <c r="AYW123" s="35"/>
      <c r="AYX123" s="35"/>
      <c r="AYY123" s="35"/>
      <c r="AYZ123" s="35"/>
      <c r="AZA123" s="35"/>
      <c r="AZB123" s="35"/>
      <c r="AZC123" s="35"/>
      <c r="AZD123" s="35"/>
      <c r="AZE123" s="35"/>
      <c r="AZF123" s="35"/>
      <c r="AZG123" s="35"/>
      <c r="AZH123" s="35"/>
      <c r="AZI123" s="35"/>
      <c r="AZJ123" s="35"/>
      <c r="AZK123" s="35"/>
      <c r="AZL123" s="35"/>
      <c r="AZM123" s="35"/>
      <c r="AZN123" s="35"/>
      <c r="AZO123" s="35"/>
      <c r="AZP123" s="35"/>
      <c r="AZQ123" s="35"/>
      <c r="AZR123" s="35"/>
      <c r="AZS123" s="35"/>
      <c r="AZT123" s="35"/>
      <c r="AZU123" s="35"/>
      <c r="AZV123" s="35"/>
      <c r="AZW123" s="35"/>
      <c r="AZX123" s="35"/>
      <c r="AZY123" s="35"/>
      <c r="AZZ123" s="35"/>
      <c r="BAA123" s="35"/>
      <c r="BAB123" s="35"/>
      <c r="BAC123" s="35"/>
      <c r="BAD123" s="35"/>
      <c r="BAE123" s="35"/>
      <c r="BAF123" s="35"/>
      <c r="BAG123" s="35"/>
      <c r="BAH123" s="35"/>
      <c r="BAI123" s="35"/>
      <c r="BAJ123" s="35"/>
      <c r="BAK123" s="35"/>
      <c r="BAL123" s="35"/>
      <c r="BAM123" s="35"/>
      <c r="BAN123" s="35"/>
      <c r="BAO123" s="35"/>
      <c r="BAP123" s="35"/>
      <c r="BAQ123" s="35"/>
      <c r="BAR123" s="35"/>
      <c r="BAS123" s="35"/>
      <c r="BAT123" s="35"/>
      <c r="BAU123" s="35"/>
      <c r="BAV123" s="35"/>
      <c r="BAW123" s="35"/>
      <c r="BAX123" s="35"/>
      <c r="BAY123" s="35"/>
      <c r="BAZ123" s="35"/>
      <c r="BBA123" s="35"/>
      <c r="BBB123" s="35"/>
      <c r="BBC123" s="35"/>
      <c r="BBD123" s="35"/>
      <c r="BBE123" s="35"/>
      <c r="BBF123" s="35"/>
      <c r="BBG123" s="35"/>
      <c r="BBH123" s="35"/>
      <c r="BBI123" s="35"/>
      <c r="BBJ123" s="35"/>
      <c r="BBK123" s="35"/>
      <c r="BBL123" s="35"/>
      <c r="BBM123" s="35"/>
      <c r="BBN123" s="35"/>
      <c r="BBO123" s="35"/>
      <c r="BBP123" s="35"/>
      <c r="BBQ123" s="35"/>
      <c r="BBR123" s="35"/>
      <c r="BBS123" s="35"/>
      <c r="BBT123" s="35"/>
      <c r="BBU123" s="35"/>
      <c r="BBV123" s="35"/>
      <c r="BBW123" s="35"/>
      <c r="BBX123" s="35"/>
      <c r="BBY123" s="35"/>
      <c r="BBZ123" s="35"/>
      <c r="BCA123" s="35"/>
      <c r="BCB123" s="35"/>
      <c r="BCC123" s="35"/>
      <c r="BCD123" s="35"/>
      <c r="BCE123" s="35"/>
      <c r="BCF123" s="35"/>
      <c r="BCG123" s="35"/>
      <c r="BCH123" s="35"/>
      <c r="BCI123" s="35"/>
      <c r="BCJ123" s="35"/>
      <c r="BCK123" s="35"/>
      <c r="BCL123" s="35"/>
      <c r="BCM123" s="35"/>
      <c r="BCN123" s="35"/>
      <c r="BCO123" s="35"/>
      <c r="BCP123" s="35"/>
      <c r="BCQ123" s="35"/>
      <c r="BCR123" s="35"/>
      <c r="BCS123" s="35"/>
      <c r="BCT123" s="35"/>
      <c r="BCU123" s="35"/>
      <c r="BCV123" s="35"/>
      <c r="BCW123" s="35"/>
      <c r="BCX123" s="35"/>
      <c r="BCY123" s="35"/>
      <c r="BCZ123" s="35"/>
      <c r="BDA123" s="35"/>
      <c r="BDB123" s="35"/>
      <c r="BDC123" s="35"/>
      <c r="BDD123" s="35"/>
      <c r="BDE123" s="35"/>
      <c r="BDF123" s="35"/>
      <c r="BDG123" s="35"/>
      <c r="BDH123" s="35"/>
      <c r="BDI123" s="35"/>
      <c r="BDJ123" s="35"/>
      <c r="BDK123" s="35"/>
      <c r="BDL123" s="35"/>
      <c r="BDM123" s="35"/>
      <c r="BDN123" s="35"/>
      <c r="BDO123" s="35"/>
      <c r="BDP123" s="35"/>
      <c r="BDQ123" s="35"/>
      <c r="BDR123" s="35"/>
      <c r="BDS123" s="35"/>
      <c r="BDT123" s="35"/>
      <c r="BDU123" s="35"/>
      <c r="BDV123" s="35"/>
      <c r="BDW123" s="35"/>
      <c r="BDX123" s="35"/>
      <c r="BDY123" s="35"/>
      <c r="BDZ123" s="35"/>
      <c r="BEA123" s="35"/>
      <c r="BEB123" s="35"/>
      <c r="BEC123" s="35"/>
      <c r="BED123" s="35"/>
      <c r="BEE123" s="35"/>
      <c r="BEF123" s="35"/>
      <c r="BEG123" s="35"/>
      <c r="BEH123" s="35"/>
      <c r="BEI123" s="35"/>
      <c r="BEJ123" s="35"/>
      <c r="BEK123" s="35"/>
      <c r="BEL123" s="35"/>
      <c r="BEM123" s="35"/>
      <c r="BEN123" s="35"/>
      <c r="BEO123" s="35"/>
      <c r="BEP123" s="35"/>
      <c r="BEQ123" s="35"/>
      <c r="BER123" s="35"/>
      <c r="BES123" s="35"/>
      <c r="BET123" s="35"/>
      <c r="BEU123" s="35"/>
      <c r="BEV123" s="35"/>
      <c r="BEW123" s="35"/>
      <c r="BEX123" s="35"/>
      <c r="BEY123" s="35"/>
      <c r="BEZ123" s="35"/>
      <c r="BFA123" s="35"/>
      <c r="BFB123" s="35"/>
      <c r="BFC123" s="35"/>
      <c r="BFD123" s="35"/>
      <c r="BFE123" s="35"/>
      <c r="BFF123" s="35"/>
      <c r="BFG123" s="35"/>
      <c r="BFH123" s="35"/>
      <c r="BFI123" s="35"/>
      <c r="BFJ123" s="35"/>
      <c r="BFK123" s="35"/>
      <c r="BFL123" s="35"/>
      <c r="BFM123" s="35"/>
      <c r="BFN123" s="35"/>
      <c r="BFO123" s="35"/>
      <c r="BFP123" s="35"/>
      <c r="BFQ123" s="35"/>
      <c r="BFR123" s="35"/>
      <c r="BFS123" s="35"/>
      <c r="BFT123" s="35"/>
      <c r="BFU123" s="35"/>
      <c r="BFV123" s="35"/>
      <c r="BFW123" s="35"/>
      <c r="BFX123" s="35"/>
      <c r="BFY123" s="35"/>
      <c r="BFZ123" s="35"/>
      <c r="BGA123" s="35"/>
      <c r="BGB123" s="35"/>
      <c r="BGC123" s="35"/>
      <c r="BGD123" s="35"/>
      <c r="BGE123" s="35"/>
      <c r="BGF123" s="35"/>
      <c r="BGG123" s="35"/>
      <c r="BGH123" s="35"/>
      <c r="BGI123" s="35"/>
      <c r="BGJ123" s="35"/>
      <c r="BGK123" s="35"/>
      <c r="BGL123" s="35"/>
      <c r="BGM123" s="35"/>
      <c r="BGN123" s="35"/>
      <c r="BGO123" s="35"/>
      <c r="BGP123" s="35"/>
      <c r="BGQ123" s="35"/>
      <c r="BGR123" s="35"/>
      <c r="BGS123" s="35"/>
      <c r="BGT123" s="35"/>
      <c r="BGU123" s="35"/>
      <c r="BGV123" s="35"/>
      <c r="BGW123" s="35"/>
      <c r="BGX123" s="35"/>
      <c r="BGY123" s="35"/>
      <c r="BGZ123" s="35"/>
      <c r="BHA123" s="35"/>
      <c r="BHB123" s="35"/>
      <c r="BHC123" s="35"/>
      <c r="BHD123" s="35"/>
      <c r="BHE123" s="35"/>
      <c r="BHF123" s="35"/>
      <c r="BHG123" s="35"/>
      <c r="BHH123" s="35"/>
      <c r="BHI123" s="35"/>
      <c r="BHJ123" s="35"/>
      <c r="BHK123" s="35"/>
      <c r="BHL123" s="35"/>
      <c r="BHM123" s="35"/>
      <c r="BHN123" s="35"/>
      <c r="BHO123" s="35"/>
      <c r="BHP123" s="35"/>
      <c r="BHQ123" s="35"/>
      <c r="BHR123" s="35"/>
      <c r="BHS123" s="35"/>
      <c r="BHT123" s="35"/>
      <c r="BHU123" s="35"/>
      <c r="BHV123" s="35"/>
      <c r="BHW123" s="35"/>
      <c r="BHX123" s="35"/>
      <c r="BHY123" s="35"/>
      <c r="BHZ123" s="35"/>
      <c r="BIA123" s="35"/>
      <c r="BIB123" s="35"/>
      <c r="BIC123" s="35"/>
      <c r="BID123" s="35"/>
      <c r="BIE123" s="35"/>
      <c r="BIF123" s="35"/>
      <c r="BIG123" s="35"/>
      <c r="BIH123" s="35"/>
      <c r="BII123" s="35"/>
      <c r="BIJ123" s="35"/>
      <c r="BIK123" s="35"/>
      <c r="BIL123" s="35"/>
      <c r="BIM123" s="35"/>
      <c r="BIN123" s="35"/>
      <c r="BIO123" s="35"/>
      <c r="BIP123" s="35"/>
      <c r="BIQ123" s="35"/>
      <c r="BIR123" s="35"/>
      <c r="BIS123" s="35"/>
      <c r="BIT123" s="35"/>
      <c r="BIU123" s="35"/>
      <c r="BIV123" s="35"/>
      <c r="BIW123" s="35"/>
      <c r="BIX123" s="35"/>
      <c r="BIY123" s="35"/>
      <c r="BIZ123" s="35"/>
      <c r="BJA123" s="35"/>
      <c r="BJB123" s="35"/>
      <c r="BJC123" s="35"/>
      <c r="BJD123" s="35"/>
      <c r="BJE123" s="35"/>
      <c r="BJF123" s="35"/>
      <c r="BJG123" s="35"/>
      <c r="BJH123" s="35"/>
      <c r="BJI123" s="35"/>
      <c r="BJJ123" s="35"/>
      <c r="BJK123" s="35"/>
      <c r="BJL123" s="35"/>
      <c r="BJM123" s="35"/>
      <c r="BJN123" s="35"/>
      <c r="BJO123" s="35"/>
      <c r="BJP123" s="35"/>
      <c r="BJQ123" s="35"/>
      <c r="BJR123" s="35"/>
      <c r="BJS123" s="35"/>
      <c r="BJT123" s="35"/>
      <c r="BJU123" s="35"/>
      <c r="BJV123" s="35"/>
      <c r="BJW123" s="35"/>
      <c r="BJX123" s="35"/>
      <c r="BJY123" s="35"/>
      <c r="BJZ123" s="35"/>
      <c r="BKA123" s="35"/>
      <c r="BKB123" s="35"/>
      <c r="BKC123" s="35"/>
      <c r="BKD123" s="35"/>
      <c r="BKE123" s="35"/>
      <c r="BKF123" s="35"/>
      <c r="BKG123" s="35"/>
      <c r="BKH123" s="35"/>
      <c r="BKI123" s="35"/>
      <c r="BKJ123" s="35"/>
      <c r="BKK123" s="35"/>
      <c r="BKL123" s="35"/>
      <c r="BKM123" s="35"/>
      <c r="BKN123" s="35"/>
      <c r="BKO123" s="35"/>
      <c r="BKP123" s="35"/>
      <c r="BKQ123" s="35"/>
      <c r="BKR123" s="35"/>
      <c r="BKS123" s="35"/>
      <c r="BKT123" s="35"/>
      <c r="BKU123" s="35"/>
      <c r="BKV123" s="35"/>
      <c r="BKW123" s="35"/>
      <c r="BKX123" s="35"/>
      <c r="BKY123" s="35"/>
      <c r="BKZ123" s="35"/>
      <c r="BLA123" s="35"/>
      <c r="BLB123" s="35"/>
      <c r="BLC123" s="35"/>
      <c r="BLD123" s="35"/>
      <c r="BLE123" s="35"/>
      <c r="BLF123" s="35"/>
      <c r="BLG123" s="35"/>
      <c r="BLH123" s="35"/>
      <c r="BLI123" s="35"/>
      <c r="BLJ123" s="35"/>
      <c r="BLK123" s="35"/>
      <c r="BLL123" s="35"/>
      <c r="BLM123" s="35"/>
      <c r="BLN123" s="35"/>
      <c r="BLO123" s="35"/>
      <c r="BLP123" s="35"/>
      <c r="BLQ123" s="35"/>
      <c r="BLR123" s="35"/>
      <c r="BLS123" s="35"/>
      <c r="BLT123" s="35"/>
      <c r="BLU123" s="35"/>
      <c r="BLV123" s="35"/>
      <c r="BLW123" s="35"/>
      <c r="BLX123" s="35"/>
      <c r="BLY123" s="35"/>
      <c r="BLZ123" s="35"/>
      <c r="BMA123" s="35"/>
      <c r="BMB123" s="35"/>
      <c r="BMC123" s="35"/>
      <c r="BMD123" s="35"/>
      <c r="BME123" s="35"/>
      <c r="BMF123" s="35"/>
      <c r="BMG123" s="35"/>
      <c r="BMH123" s="35"/>
      <c r="BMI123" s="35"/>
      <c r="BMJ123" s="35"/>
      <c r="BMK123" s="35"/>
      <c r="BML123" s="35"/>
      <c r="BMM123" s="35"/>
      <c r="BMN123" s="35"/>
      <c r="BMO123" s="35"/>
      <c r="BMP123" s="35"/>
      <c r="BMQ123" s="35"/>
      <c r="BMR123" s="35"/>
      <c r="BMS123" s="35"/>
      <c r="BMT123" s="35"/>
      <c r="BMU123" s="35"/>
      <c r="BMV123" s="35"/>
      <c r="BMW123" s="35"/>
      <c r="BMX123" s="35"/>
      <c r="BMY123" s="35"/>
      <c r="BMZ123" s="35"/>
      <c r="BNA123" s="35"/>
      <c r="BNB123" s="35"/>
      <c r="BNC123" s="35"/>
      <c r="BND123" s="35"/>
      <c r="BNE123" s="35"/>
      <c r="BNF123" s="35"/>
      <c r="BNG123" s="35"/>
      <c r="BNH123" s="35"/>
      <c r="BNI123" s="35"/>
      <c r="BNJ123" s="35"/>
      <c r="BNK123" s="35"/>
      <c r="BNL123" s="35"/>
      <c r="BNM123" s="35"/>
      <c r="BNN123" s="35"/>
      <c r="BNO123" s="35"/>
      <c r="BNP123" s="35"/>
      <c r="BNQ123" s="35"/>
      <c r="BNR123" s="35"/>
      <c r="BNS123" s="35"/>
      <c r="BNT123" s="35"/>
      <c r="BNU123" s="35"/>
      <c r="BNV123" s="35"/>
      <c r="BNW123" s="35"/>
      <c r="BNX123" s="35"/>
      <c r="BNY123" s="35"/>
      <c r="BNZ123" s="35"/>
      <c r="BOA123" s="35"/>
      <c r="BOB123" s="35"/>
      <c r="BOC123" s="35"/>
      <c r="BOD123" s="35"/>
      <c r="BOE123" s="35"/>
      <c r="BOF123" s="35"/>
      <c r="BOG123" s="35"/>
      <c r="BOH123" s="35"/>
      <c r="BOI123" s="35"/>
      <c r="BOJ123" s="35"/>
      <c r="BOK123" s="35"/>
      <c r="BOL123" s="35"/>
      <c r="BOM123" s="35"/>
      <c r="BON123" s="35"/>
      <c r="BOO123" s="35"/>
      <c r="BOP123" s="35"/>
      <c r="BOQ123" s="35"/>
      <c r="BOR123" s="35"/>
      <c r="BOS123" s="35"/>
      <c r="BOT123" s="35"/>
      <c r="BOU123" s="35"/>
      <c r="BOV123" s="35"/>
      <c r="BOW123" s="35"/>
      <c r="BOX123" s="35"/>
      <c r="BOY123" s="35"/>
      <c r="BOZ123" s="35"/>
      <c r="BPA123" s="35"/>
      <c r="BPB123" s="35"/>
      <c r="BPC123" s="35"/>
      <c r="BPD123" s="35"/>
      <c r="BPE123" s="35"/>
      <c r="BPF123" s="35"/>
      <c r="BPG123" s="35"/>
      <c r="BPH123" s="35"/>
      <c r="BPI123" s="35"/>
      <c r="BPJ123" s="35"/>
      <c r="BPK123" s="35"/>
      <c r="BPL123" s="35"/>
      <c r="BPM123" s="35"/>
      <c r="BPN123" s="35"/>
      <c r="BPO123" s="35"/>
      <c r="BPP123" s="35"/>
      <c r="BPQ123" s="35"/>
      <c r="BPR123" s="35"/>
      <c r="BPS123" s="35"/>
      <c r="BPT123" s="35"/>
      <c r="BPU123" s="35"/>
      <c r="BPV123" s="35"/>
      <c r="BPW123" s="35"/>
      <c r="BPX123" s="35"/>
      <c r="BPY123" s="35"/>
      <c r="BPZ123" s="35"/>
      <c r="BQA123" s="35"/>
      <c r="BQB123" s="35"/>
      <c r="BQC123" s="35"/>
      <c r="BQD123" s="35"/>
      <c r="BQE123" s="35"/>
      <c r="BQF123" s="35"/>
      <c r="BQG123" s="35"/>
      <c r="BQH123" s="35"/>
      <c r="BQI123" s="35"/>
      <c r="BQJ123" s="35"/>
      <c r="BQK123" s="35"/>
      <c r="BQL123" s="35"/>
      <c r="BQM123" s="35"/>
      <c r="BQN123" s="35"/>
      <c r="BQO123" s="35"/>
      <c r="BQP123" s="35"/>
      <c r="BQQ123" s="35"/>
      <c r="BQR123" s="35"/>
      <c r="BQS123" s="35"/>
      <c r="BQT123" s="35"/>
      <c r="BQU123" s="35"/>
      <c r="BQV123" s="35"/>
      <c r="BQW123" s="35"/>
      <c r="BQX123" s="35"/>
      <c r="BQY123" s="35"/>
      <c r="BQZ123" s="35"/>
      <c r="BRA123" s="35"/>
      <c r="BRB123" s="35"/>
      <c r="BRC123" s="35"/>
      <c r="BRD123" s="35"/>
      <c r="BRE123" s="35"/>
      <c r="BRF123" s="35"/>
      <c r="BRG123" s="35"/>
      <c r="BRH123" s="35"/>
      <c r="BRI123" s="35"/>
      <c r="BRJ123" s="35"/>
      <c r="BRK123" s="35"/>
      <c r="BRL123" s="35"/>
      <c r="BRM123" s="35"/>
      <c r="BRN123" s="35"/>
      <c r="BRO123" s="35"/>
      <c r="BRP123" s="35"/>
      <c r="BRQ123" s="35"/>
      <c r="BRR123" s="35"/>
      <c r="BRS123" s="35"/>
      <c r="BRT123" s="35"/>
      <c r="BRU123" s="35"/>
      <c r="BRV123" s="35"/>
      <c r="BRW123" s="35"/>
      <c r="BRX123" s="35"/>
      <c r="BRY123" s="35"/>
      <c r="BRZ123" s="35"/>
      <c r="BSA123" s="35"/>
      <c r="BSB123" s="35"/>
      <c r="BSC123" s="35"/>
      <c r="BSD123" s="35"/>
      <c r="BSE123" s="35"/>
      <c r="BSF123" s="35"/>
      <c r="BSG123" s="35"/>
      <c r="BSH123" s="35"/>
      <c r="BSI123" s="35"/>
      <c r="BSJ123" s="35"/>
      <c r="BSK123" s="35"/>
      <c r="BSL123" s="35"/>
      <c r="BSM123" s="35"/>
      <c r="BSN123" s="35"/>
      <c r="BSO123" s="35"/>
      <c r="BSP123" s="35"/>
      <c r="BSQ123" s="35"/>
      <c r="BSR123" s="35"/>
      <c r="BSS123" s="35"/>
      <c r="BST123" s="35"/>
      <c r="BSU123" s="35"/>
      <c r="BSV123" s="35"/>
      <c r="BSW123" s="35"/>
      <c r="BSX123" s="35"/>
      <c r="BSY123" s="35"/>
      <c r="BSZ123" s="35"/>
      <c r="BTA123" s="35"/>
      <c r="BTB123" s="35"/>
      <c r="BTC123" s="35"/>
      <c r="BTD123" s="35"/>
      <c r="BTE123" s="35"/>
      <c r="BTF123" s="35"/>
      <c r="BTG123" s="35"/>
      <c r="BTH123" s="35"/>
      <c r="BTI123" s="35"/>
      <c r="BTJ123" s="35"/>
      <c r="BTK123" s="35"/>
      <c r="BTL123" s="35"/>
      <c r="BTM123" s="35"/>
      <c r="BTN123" s="35"/>
      <c r="BTO123" s="35"/>
      <c r="BTP123" s="35"/>
      <c r="BTQ123" s="35"/>
      <c r="BTR123" s="35"/>
      <c r="BTS123" s="35"/>
      <c r="BTT123" s="35"/>
      <c r="BTU123" s="35"/>
      <c r="BTV123" s="35"/>
      <c r="BTW123" s="35"/>
      <c r="BTX123" s="35"/>
      <c r="BTY123" s="35"/>
      <c r="BTZ123" s="35"/>
      <c r="BUA123" s="35"/>
      <c r="BUB123" s="35"/>
      <c r="BUC123" s="35"/>
      <c r="BUD123" s="35"/>
      <c r="BUE123" s="35"/>
      <c r="BUF123" s="35"/>
      <c r="BUG123" s="35"/>
      <c r="BUH123" s="35"/>
      <c r="BUI123" s="35"/>
      <c r="BUJ123" s="35"/>
      <c r="BUK123" s="35"/>
      <c r="BUL123" s="35"/>
      <c r="BUM123" s="35"/>
      <c r="BUN123" s="35"/>
      <c r="BUO123" s="35"/>
      <c r="BUP123" s="35"/>
      <c r="BUQ123" s="35"/>
      <c r="BUR123" s="35"/>
      <c r="BUS123" s="35"/>
      <c r="BUT123" s="35"/>
      <c r="BUU123" s="35"/>
      <c r="BUV123" s="35"/>
      <c r="BUW123" s="35"/>
      <c r="BUX123" s="35"/>
      <c r="BUY123" s="35"/>
      <c r="BUZ123" s="35"/>
      <c r="BVA123" s="35"/>
      <c r="BVB123" s="35"/>
      <c r="BVC123" s="35"/>
      <c r="BVD123" s="35"/>
      <c r="BVE123" s="35"/>
      <c r="BVF123" s="35"/>
      <c r="BVG123" s="35"/>
      <c r="BVH123" s="35"/>
      <c r="BVI123" s="35"/>
      <c r="BVJ123" s="35"/>
      <c r="BVK123" s="35"/>
      <c r="BVL123" s="35"/>
      <c r="BVM123" s="35"/>
      <c r="BVN123" s="35"/>
      <c r="BVO123" s="35"/>
      <c r="BVP123" s="35"/>
      <c r="BVQ123" s="35"/>
      <c r="BVR123" s="35"/>
      <c r="BVS123" s="35"/>
      <c r="BVT123" s="35"/>
      <c r="BVU123" s="35"/>
      <c r="BVV123" s="35"/>
      <c r="BVW123" s="35"/>
      <c r="BVX123" s="35"/>
      <c r="BVY123" s="35"/>
      <c r="BVZ123" s="35"/>
      <c r="BWA123" s="35"/>
      <c r="BWB123" s="35"/>
      <c r="BWC123" s="35"/>
      <c r="BWD123" s="35"/>
      <c r="BWE123" s="35"/>
      <c r="BWF123" s="35"/>
      <c r="BWG123" s="35"/>
      <c r="BWH123" s="35"/>
      <c r="BWI123" s="35"/>
      <c r="BWJ123" s="35"/>
      <c r="BWK123" s="35"/>
      <c r="BWL123" s="35"/>
      <c r="BWM123" s="35"/>
      <c r="BWN123" s="35"/>
      <c r="BWO123" s="35"/>
      <c r="BWP123" s="35"/>
      <c r="BWQ123" s="35"/>
      <c r="BWR123" s="35"/>
      <c r="BWS123" s="35"/>
      <c r="BWT123" s="35"/>
      <c r="BWU123" s="35"/>
      <c r="BWV123" s="35"/>
      <c r="BWW123" s="35"/>
      <c r="BWX123" s="35"/>
      <c r="BWY123" s="35"/>
      <c r="BWZ123" s="35"/>
      <c r="BXA123" s="35"/>
      <c r="BXB123" s="35"/>
      <c r="BXC123" s="35"/>
      <c r="BXD123" s="35"/>
      <c r="BXE123" s="35"/>
      <c r="BXF123" s="35"/>
      <c r="BXG123" s="35"/>
      <c r="BXH123" s="35"/>
      <c r="BXI123" s="35"/>
      <c r="BXJ123" s="35"/>
      <c r="BXK123" s="35"/>
      <c r="BXL123" s="35"/>
      <c r="BXM123" s="35"/>
      <c r="BXN123" s="35"/>
      <c r="BXO123" s="35"/>
      <c r="BXP123" s="35"/>
      <c r="BXQ123" s="35"/>
      <c r="BXR123" s="35"/>
      <c r="BXS123" s="35"/>
      <c r="BXT123" s="35"/>
      <c r="BXU123" s="35"/>
      <c r="BXV123" s="35"/>
      <c r="BXW123" s="35"/>
      <c r="BXX123" s="35"/>
      <c r="BXY123" s="35"/>
      <c r="BXZ123" s="35"/>
      <c r="BYA123" s="35"/>
      <c r="BYB123" s="35"/>
      <c r="BYC123" s="35"/>
      <c r="BYD123" s="35"/>
      <c r="BYE123" s="35"/>
      <c r="BYF123" s="35"/>
      <c r="BYG123" s="35"/>
      <c r="BYH123" s="35"/>
      <c r="BYI123" s="35"/>
      <c r="BYJ123" s="35"/>
      <c r="BYK123" s="35"/>
      <c r="BYL123" s="35"/>
      <c r="BYM123" s="35"/>
      <c r="BYN123" s="35"/>
      <c r="BYO123" s="35"/>
      <c r="BYP123" s="35"/>
      <c r="BYQ123" s="35"/>
      <c r="BYR123" s="35"/>
      <c r="BYS123" s="35"/>
      <c r="BYT123" s="35"/>
      <c r="BYU123" s="35"/>
      <c r="BYV123" s="35"/>
      <c r="BYW123" s="35"/>
      <c r="BYX123" s="35"/>
      <c r="BYY123" s="35"/>
      <c r="BYZ123" s="35"/>
      <c r="BZA123" s="35"/>
      <c r="BZB123" s="35"/>
      <c r="BZC123" s="35"/>
      <c r="BZD123" s="35"/>
      <c r="BZE123" s="35"/>
      <c r="BZF123" s="35"/>
      <c r="BZG123" s="35"/>
      <c r="BZH123" s="35"/>
      <c r="BZI123" s="35"/>
      <c r="BZJ123" s="35"/>
      <c r="BZK123" s="35"/>
      <c r="BZL123" s="35"/>
      <c r="BZM123" s="35"/>
      <c r="BZN123" s="35"/>
      <c r="BZO123" s="35"/>
      <c r="BZP123" s="35"/>
      <c r="BZQ123" s="35"/>
      <c r="BZR123" s="35"/>
      <c r="BZS123" s="35"/>
      <c r="BZT123" s="35"/>
      <c r="BZU123" s="35"/>
      <c r="BZV123" s="35"/>
      <c r="BZW123" s="35"/>
      <c r="BZX123" s="35"/>
      <c r="BZY123" s="35"/>
      <c r="BZZ123" s="35"/>
      <c r="CAA123" s="35"/>
      <c r="CAB123" s="35"/>
      <c r="CAC123" s="35"/>
      <c r="CAD123" s="35"/>
      <c r="CAE123" s="35"/>
      <c r="CAF123" s="35"/>
      <c r="CAG123" s="35"/>
      <c r="CAH123" s="35"/>
      <c r="CAI123" s="35"/>
      <c r="CAJ123" s="35"/>
      <c r="CAK123" s="35"/>
      <c r="CAL123" s="35"/>
      <c r="CAM123" s="35"/>
      <c r="CAN123" s="35"/>
      <c r="CAO123" s="35"/>
      <c r="CAP123" s="35"/>
      <c r="CAQ123" s="35"/>
      <c r="CAR123" s="35"/>
      <c r="CAS123" s="35"/>
      <c r="CAT123" s="35"/>
      <c r="CAU123" s="35"/>
      <c r="CAV123" s="35"/>
      <c r="CAW123" s="35"/>
      <c r="CAX123" s="35"/>
      <c r="CAY123" s="35"/>
      <c r="CAZ123" s="35"/>
      <c r="CBA123" s="35"/>
      <c r="CBB123" s="35"/>
      <c r="CBC123" s="35"/>
      <c r="CBD123" s="35"/>
      <c r="CBE123" s="35"/>
      <c r="CBF123" s="35"/>
      <c r="CBG123" s="35"/>
      <c r="CBH123" s="35"/>
      <c r="CBI123" s="35"/>
      <c r="CBJ123" s="35"/>
      <c r="CBK123" s="35"/>
      <c r="CBL123" s="35"/>
      <c r="CBM123" s="35"/>
      <c r="CBN123" s="35"/>
      <c r="CBO123" s="35"/>
      <c r="CBP123" s="35"/>
      <c r="CBQ123" s="35"/>
      <c r="CBR123" s="35"/>
      <c r="CBS123" s="35"/>
      <c r="CBT123" s="35"/>
      <c r="CBU123" s="35"/>
      <c r="CBV123" s="35"/>
      <c r="CBW123" s="35"/>
      <c r="CBX123" s="35"/>
      <c r="CBY123" s="35"/>
      <c r="CBZ123" s="35"/>
      <c r="CCA123" s="35"/>
      <c r="CCB123" s="35"/>
      <c r="CCC123" s="35"/>
      <c r="CCD123" s="35"/>
      <c r="CCE123" s="35"/>
      <c r="CCF123" s="35"/>
      <c r="CCG123" s="35"/>
      <c r="CCH123" s="35"/>
      <c r="CCI123" s="35"/>
      <c r="CCJ123" s="35"/>
      <c r="CCK123" s="35"/>
      <c r="CCL123" s="35"/>
      <c r="CCM123" s="35"/>
      <c r="CCN123" s="35"/>
      <c r="CCO123" s="35"/>
      <c r="CCP123" s="35"/>
      <c r="CCQ123" s="35"/>
      <c r="CCR123" s="35"/>
      <c r="CCS123" s="35"/>
      <c r="CCT123" s="35"/>
      <c r="CCU123" s="35"/>
      <c r="CCV123" s="35"/>
      <c r="CCW123" s="35"/>
      <c r="CCX123" s="35"/>
      <c r="CCY123" s="35"/>
      <c r="CCZ123" s="35"/>
      <c r="CDA123" s="35"/>
      <c r="CDB123" s="35"/>
      <c r="CDC123" s="35"/>
      <c r="CDD123" s="35"/>
      <c r="CDE123" s="35"/>
      <c r="CDF123" s="35"/>
      <c r="CDG123" s="35"/>
      <c r="CDH123" s="35"/>
      <c r="CDI123" s="35"/>
      <c r="CDJ123" s="35"/>
      <c r="CDK123" s="35"/>
      <c r="CDL123" s="35"/>
      <c r="CDM123" s="35"/>
      <c r="CDN123" s="35"/>
      <c r="CDO123" s="35"/>
      <c r="CDP123" s="35"/>
      <c r="CDQ123" s="35"/>
      <c r="CDR123" s="35"/>
      <c r="CDS123" s="35"/>
      <c r="CDT123" s="35"/>
      <c r="CDU123" s="35"/>
      <c r="CDV123" s="35"/>
      <c r="CDW123" s="35"/>
      <c r="CDX123" s="35"/>
      <c r="CDY123" s="35"/>
      <c r="CDZ123" s="35"/>
      <c r="CEA123" s="35"/>
      <c r="CEB123" s="35"/>
      <c r="CEC123" s="35"/>
      <c r="CED123" s="35"/>
      <c r="CEE123" s="35"/>
      <c r="CEF123" s="35"/>
      <c r="CEG123" s="35"/>
      <c r="CEH123" s="35"/>
      <c r="CEI123" s="35"/>
      <c r="CEJ123" s="35"/>
      <c r="CEK123" s="35"/>
      <c r="CEL123" s="35"/>
      <c r="CEM123" s="35"/>
      <c r="CEN123" s="35"/>
      <c r="CEO123" s="35"/>
      <c r="CEP123" s="35"/>
      <c r="CEQ123" s="35"/>
      <c r="CER123" s="35"/>
      <c r="CES123" s="35"/>
      <c r="CET123" s="35"/>
      <c r="CEU123" s="35"/>
      <c r="CEV123" s="35"/>
      <c r="CEW123" s="35"/>
      <c r="CEX123" s="35"/>
      <c r="CEY123" s="35"/>
      <c r="CEZ123" s="35"/>
      <c r="CFA123" s="35"/>
      <c r="CFB123" s="35"/>
      <c r="CFC123" s="35"/>
      <c r="CFD123" s="35"/>
      <c r="CFE123" s="35"/>
      <c r="CFF123" s="35"/>
      <c r="CFG123" s="35"/>
      <c r="CFH123" s="35"/>
      <c r="CFI123" s="35"/>
      <c r="CFJ123" s="35"/>
      <c r="CFK123" s="35"/>
      <c r="CFL123" s="35"/>
      <c r="CFM123" s="35"/>
      <c r="CFN123" s="35"/>
      <c r="CFO123" s="35"/>
      <c r="CFP123" s="35"/>
      <c r="CFQ123" s="35"/>
      <c r="CFR123" s="35"/>
      <c r="CFS123" s="35"/>
      <c r="CFT123" s="35"/>
      <c r="CFU123" s="35"/>
      <c r="CFV123" s="35"/>
      <c r="CFW123" s="35"/>
      <c r="CFX123" s="35"/>
      <c r="CFY123" s="35"/>
      <c r="CFZ123" s="35"/>
      <c r="CGA123" s="35"/>
      <c r="CGB123" s="35"/>
      <c r="CGC123" s="35"/>
      <c r="CGD123" s="35"/>
      <c r="CGE123" s="35"/>
      <c r="CGF123" s="35"/>
      <c r="CGG123" s="35"/>
      <c r="CGH123" s="35"/>
      <c r="CGI123" s="35"/>
      <c r="CGJ123" s="35"/>
      <c r="CGK123" s="35"/>
      <c r="CGL123" s="35"/>
      <c r="CGM123" s="35"/>
      <c r="CGN123" s="35"/>
      <c r="CGO123" s="35"/>
      <c r="CGP123" s="35"/>
      <c r="CGQ123" s="35"/>
      <c r="CGR123" s="35"/>
      <c r="CGS123" s="35"/>
      <c r="CGT123" s="35"/>
      <c r="CGU123" s="35"/>
      <c r="CGV123" s="35"/>
      <c r="CGW123" s="35"/>
      <c r="CGX123" s="35"/>
      <c r="CGY123" s="35"/>
      <c r="CGZ123" s="35"/>
      <c r="CHA123" s="35"/>
      <c r="CHB123" s="35"/>
      <c r="CHC123" s="35"/>
      <c r="CHD123" s="35"/>
      <c r="CHE123" s="35"/>
      <c r="CHF123" s="35"/>
      <c r="CHG123" s="35"/>
      <c r="CHH123" s="35"/>
      <c r="CHI123" s="35"/>
      <c r="CHJ123" s="35"/>
      <c r="CHK123" s="35"/>
      <c r="CHL123" s="35"/>
      <c r="CHM123" s="35"/>
      <c r="CHN123" s="35"/>
      <c r="CHO123" s="35"/>
      <c r="CHP123" s="35"/>
      <c r="CHQ123" s="35"/>
      <c r="CHR123" s="35"/>
      <c r="CHS123" s="35"/>
      <c r="CHT123" s="35"/>
      <c r="CHU123" s="35"/>
      <c r="CHV123" s="35"/>
      <c r="CHW123" s="35"/>
      <c r="CHX123" s="35"/>
      <c r="CHY123" s="35"/>
      <c r="CHZ123" s="35"/>
      <c r="CIA123" s="35"/>
      <c r="CIB123" s="35"/>
      <c r="CIC123" s="35"/>
      <c r="CID123" s="35"/>
      <c r="CIE123" s="35"/>
      <c r="CIF123" s="35"/>
      <c r="CIG123" s="35"/>
      <c r="CIH123" s="35"/>
      <c r="CII123" s="35"/>
      <c r="CIJ123" s="35"/>
      <c r="CIK123" s="35"/>
      <c r="CIL123" s="35"/>
      <c r="CIM123" s="35"/>
      <c r="CIN123" s="35"/>
      <c r="CIO123" s="35"/>
      <c r="CIP123" s="35"/>
      <c r="CIQ123" s="35"/>
      <c r="CIR123" s="35"/>
      <c r="CIS123" s="35"/>
      <c r="CIT123" s="35"/>
      <c r="CIU123" s="35"/>
      <c r="CIV123" s="35"/>
      <c r="CIW123" s="35"/>
      <c r="CIX123" s="35"/>
      <c r="CIY123" s="35"/>
      <c r="CIZ123" s="35"/>
      <c r="CJA123" s="35"/>
      <c r="CJB123" s="35"/>
      <c r="CJC123" s="35"/>
      <c r="CJD123" s="35"/>
      <c r="CJE123" s="35"/>
      <c r="CJF123" s="35"/>
      <c r="CJG123" s="35"/>
      <c r="CJH123" s="35"/>
      <c r="CJI123" s="35"/>
      <c r="CJJ123" s="35"/>
      <c r="CJK123" s="35"/>
      <c r="CJL123" s="35"/>
      <c r="CJM123" s="35"/>
      <c r="CJN123" s="35"/>
      <c r="CJO123" s="35"/>
      <c r="CJP123" s="35"/>
      <c r="CJQ123" s="35"/>
      <c r="CJR123" s="35"/>
      <c r="CJS123" s="35"/>
      <c r="CJT123" s="35"/>
      <c r="CJU123" s="35"/>
      <c r="CJV123" s="35"/>
      <c r="CJW123" s="35"/>
      <c r="CJX123" s="35"/>
      <c r="CJY123" s="35"/>
      <c r="CJZ123" s="35"/>
      <c r="CKA123" s="35"/>
      <c r="CKB123" s="35"/>
      <c r="CKC123" s="35"/>
      <c r="CKD123" s="35"/>
      <c r="CKE123" s="35"/>
      <c r="CKF123" s="35"/>
      <c r="CKG123" s="35"/>
      <c r="CKH123" s="35"/>
      <c r="CKI123" s="35"/>
      <c r="CKJ123" s="35"/>
      <c r="CKK123" s="35"/>
      <c r="CKL123" s="35"/>
      <c r="CKM123" s="35"/>
      <c r="CKN123" s="35"/>
      <c r="CKO123" s="35"/>
      <c r="CKP123" s="35"/>
      <c r="CKQ123" s="35"/>
      <c r="CKR123" s="35"/>
      <c r="CKS123" s="35"/>
      <c r="CKT123" s="35"/>
      <c r="CKU123" s="35"/>
      <c r="CKV123" s="35"/>
      <c r="CKW123" s="35"/>
      <c r="CKX123" s="35"/>
      <c r="CKY123" s="35"/>
      <c r="CKZ123" s="35"/>
      <c r="CLA123" s="35"/>
      <c r="CLB123" s="35"/>
      <c r="CLC123" s="35"/>
      <c r="CLD123" s="35"/>
      <c r="CLE123" s="35"/>
      <c r="CLF123" s="35"/>
      <c r="CLG123" s="35"/>
      <c r="CLH123" s="35"/>
      <c r="CLI123" s="35"/>
      <c r="CLJ123" s="35"/>
      <c r="CLK123" s="35"/>
      <c r="CLL123" s="35"/>
      <c r="CLM123" s="35"/>
      <c r="CLN123" s="35"/>
      <c r="CLO123" s="35"/>
      <c r="CLP123" s="35"/>
      <c r="CLQ123" s="35"/>
      <c r="CLR123" s="35"/>
      <c r="CLS123" s="35"/>
      <c r="CLT123" s="35"/>
      <c r="CLU123" s="35"/>
      <c r="CLV123" s="35"/>
      <c r="CLW123" s="35"/>
      <c r="CLX123" s="35"/>
      <c r="CLY123" s="35"/>
      <c r="CLZ123" s="35"/>
      <c r="CMA123" s="35"/>
      <c r="CMB123" s="35"/>
      <c r="CMC123" s="35"/>
      <c r="CMD123" s="35"/>
      <c r="CME123" s="35"/>
      <c r="CMF123" s="35"/>
      <c r="CMG123" s="35"/>
      <c r="CMH123" s="35"/>
      <c r="CMI123" s="35"/>
      <c r="CMJ123" s="35"/>
      <c r="CMK123" s="35"/>
      <c r="CML123" s="35"/>
      <c r="CMM123" s="35"/>
      <c r="CMN123" s="35"/>
      <c r="CMO123" s="35"/>
      <c r="CMP123" s="35"/>
      <c r="CMQ123" s="35"/>
      <c r="CMR123" s="35"/>
      <c r="CMS123" s="35"/>
      <c r="CMT123" s="35"/>
      <c r="CMU123" s="35"/>
      <c r="CMV123" s="35"/>
      <c r="CMW123" s="35"/>
      <c r="CMX123" s="35"/>
      <c r="CMY123" s="35"/>
      <c r="CMZ123" s="35"/>
      <c r="CNA123" s="35"/>
      <c r="CNB123" s="35"/>
      <c r="CNC123" s="35"/>
      <c r="CND123" s="35"/>
      <c r="CNE123" s="35"/>
      <c r="CNF123" s="35"/>
      <c r="CNG123" s="35"/>
      <c r="CNH123" s="35"/>
      <c r="CNI123" s="35"/>
      <c r="CNJ123" s="35"/>
      <c r="CNK123" s="35"/>
      <c r="CNL123" s="35"/>
      <c r="CNM123" s="35"/>
      <c r="CNN123" s="35"/>
      <c r="CNO123" s="35"/>
      <c r="CNP123" s="35"/>
      <c r="CNQ123" s="35"/>
      <c r="CNR123" s="35"/>
      <c r="CNS123" s="35"/>
      <c r="CNT123" s="35"/>
      <c r="CNU123" s="35"/>
      <c r="CNV123" s="35"/>
      <c r="CNW123" s="35"/>
      <c r="CNX123" s="35"/>
      <c r="CNY123" s="35"/>
      <c r="CNZ123" s="35"/>
      <c r="COA123" s="35"/>
      <c r="COB123" s="35"/>
      <c r="COC123" s="35"/>
      <c r="COD123" s="35"/>
      <c r="COE123" s="35"/>
      <c r="COF123" s="35"/>
      <c r="COG123" s="35"/>
      <c r="COH123" s="35"/>
      <c r="COI123" s="35"/>
      <c r="COJ123" s="35"/>
      <c r="COK123" s="35"/>
      <c r="COL123" s="35"/>
      <c r="COM123" s="35"/>
      <c r="CON123" s="35"/>
      <c r="COO123" s="35"/>
      <c r="COP123" s="35"/>
      <c r="COQ123" s="35"/>
      <c r="COR123" s="35"/>
      <c r="COS123" s="35"/>
      <c r="COT123" s="35"/>
      <c r="COU123" s="35"/>
      <c r="COV123" s="35"/>
      <c r="COW123" s="35"/>
      <c r="COX123" s="35"/>
      <c r="COY123" s="35"/>
      <c r="COZ123" s="35"/>
      <c r="CPA123" s="35"/>
      <c r="CPB123" s="35"/>
      <c r="CPC123" s="35"/>
      <c r="CPD123" s="35"/>
      <c r="CPE123" s="35"/>
      <c r="CPF123" s="35"/>
      <c r="CPG123" s="35"/>
      <c r="CPH123" s="35"/>
      <c r="CPI123" s="35"/>
      <c r="CPJ123" s="35"/>
      <c r="CPK123" s="35"/>
      <c r="CPL123" s="35"/>
      <c r="CPM123" s="35"/>
      <c r="CPN123" s="35"/>
      <c r="CPO123" s="35"/>
      <c r="CPP123" s="35"/>
      <c r="CPQ123" s="35"/>
      <c r="CPR123" s="35"/>
      <c r="CPS123" s="35"/>
      <c r="CPT123" s="35"/>
      <c r="CPU123" s="35"/>
      <c r="CPV123" s="35"/>
      <c r="CPW123" s="35"/>
      <c r="CPX123" s="35"/>
      <c r="CPY123" s="35"/>
      <c r="CPZ123" s="35"/>
      <c r="CQA123" s="35"/>
      <c r="CQB123" s="35"/>
      <c r="CQC123" s="35"/>
      <c r="CQD123" s="35"/>
      <c r="CQE123" s="35"/>
      <c r="CQF123" s="35"/>
      <c r="CQG123" s="35"/>
      <c r="CQH123" s="35"/>
      <c r="CQI123" s="35"/>
      <c r="CQJ123" s="35"/>
      <c r="CQK123" s="35"/>
      <c r="CQL123" s="35"/>
      <c r="CQM123" s="35"/>
      <c r="CQN123" s="35"/>
      <c r="CQO123" s="35"/>
      <c r="CQP123" s="35"/>
      <c r="CQQ123" s="35"/>
      <c r="CQR123" s="35"/>
      <c r="CQS123" s="35"/>
      <c r="CQT123" s="35"/>
      <c r="CQU123" s="35"/>
      <c r="CQV123" s="35"/>
      <c r="CQW123" s="35"/>
      <c r="CQX123" s="35"/>
      <c r="CQY123" s="35"/>
      <c r="CQZ123" s="35"/>
      <c r="CRA123" s="35"/>
      <c r="CRB123" s="35"/>
      <c r="CRC123" s="35"/>
      <c r="CRD123" s="35"/>
      <c r="CRE123" s="35"/>
      <c r="CRF123" s="35"/>
      <c r="CRG123" s="35"/>
      <c r="CRH123" s="35"/>
      <c r="CRI123" s="35"/>
      <c r="CRJ123" s="35"/>
      <c r="CRK123" s="35"/>
      <c r="CRL123" s="35"/>
      <c r="CRM123" s="35"/>
      <c r="CRN123" s="35"/>
      <c r="CRO123" s="35"/>
      <c r="CRP123" s="35"/>
      <c r="CRQ123" s="35"/>
      <c r="CRR123" s="35"/>
      <c r="CRS123" s="35"/>
      <c r="CRT123" s="35"/>
      <c r="CRU123" s="35"/>
      <c r="CRV123" s="35"/>
      <c r="CRW123" s="35"/>
      <c r="CRX123" s="35"/>
      <c r="CRY123" s="35"/>
      <c r="CRZ123" s="35"/>
      <c r="CSA123" s="35"/>
      <c r="CSB123" s="35"/>
      <c r="CSC123" s="35"/>
      <c r="CSD123" s="35"/>
      <c r="CSE123" s="35"/>
      <c r="CSF123" s="35"/>
      <c r="CSG123" s="35"/>
      <c r="CSH123" s="35"/>
      <c r="CSI123" s="35"/>
      <c r="CSJ123" s="35"/>
      <c r="CSK123" s="35"/>
      <c r="CSL123" s="35"/>
      <c r="CSM123" s="35"/>
      <c r="CSN123" s="35"/>
      <c r="CSO123" s="35"/>
      <c r="CSP123" s="35"/>
      <c r="CSQ123" s="35"/>
      <c r="CSR123" s="35"/>
      <c r="CSS123" s="35"/>
      <c r="CST123" s="35"/>
      <c r="CSU123" s="35"/>
      <c r="CSV123" s="35"/>
      <c r="CSW123" s="35"/>
      <c r="CSX123" s="35"/>
      <c r="CSY123" s="35"/>
      <c r="CSZ123" s="35"/>
      <c r="CTA123" s="35"/>
      <c r="CTB123" s="35"/>
      <c r="CTC123" s="35"/>
      <c r="CTD123" s="35"/>
      <c r="CTE123" s="35"/>
      <c r="CTF123" s="35"/>
      <c r="CTG123" s="35"/>
      <c r="CTH123" s="35"/>
      <c r="CTI123" s="35"/>
      <c r="CTJ123" s="35"/>
      <c r="CTK123" s="35"/>
      <c r="CTL123" s="35"/>
      <c r="CTM123" s="35"/>
      <c r="CTN123" s="35"/>
      <c r="CTO123" s="35"/>
      <c r="CTP123" s="35"/>
      <c r="CTQ123" s="35"/>
      <c r="CTR123" s="35"/>
      <c r="CTS123" s="35"/>
      <c r="CTT123" s="35"/>
      <c r="CTU123" s="35"/>
      <c r="CTV123" s="35"/>
      <c r="CTW123" s="35"/>
      <c r="CTX123" s="35"/>
      <c r="CTY123" s="35"/>
      <c r="CTZ123" s="35"/>
      <c r="CUA123" s="35"/>
      <c r="CUB123" s="35"/>
      <c r="CUC123" s="35"/>
      <c r="CUD123" s="35"/>
      <c r="CUE123" s="35"/>
      <c r="CUF123" s="35"/>
      <c r="CUG123" s="35"/>
      <c r="CUH123" s="35"/>
      <c r="CUI123" s="35"/>
      <c r="CUJ123" s="35"/>
      <c r="CUK123" s="35"/>
      <c r="CUL123" s="35"/>
      <c r="CUM123" s="35"/>
      <c r="CUN123" s="35"/>
      <c r="CUO123" s="35"/>
      <c r="CUP123" s="35"/>
      <c r="CUQ123" s="35"/>
      <c r="CUR123" s="35"/>
      <c r="CUS123" s="35"/>
      <c r="CUT123" s="35"/>
      <c r="CUU123" s="35"/>
      <c r="CUV123" s="35"/>
      <c r="CUW123" s="35"/>
      <c r="CUX123" s="35"/>
      <c r="CUY123" s="35"/>
      <c r="CUZ123" s="35"/>
      <c r="CVA123" s="35"/>
      <c r="CVB123" s="35"/>
      <c r="CVC123" s="35"/>
      <c r="CVD123" s="35"/>
      <c r="CVE123" s="35"/>
      <c r="CVF123" s="35"/>
      <c r="CVG123" s="35"/>
      <c r="CVH123" s="35"/>
      <c r="CVI123" s="35"/>
      <c r="CVJ123" s="35"/>
      <c r="CVK123" s="35"/>
      <c r="CVL123" s="35"/>
      <c r="CVM123" s="35"/>
      <c r="CVN123" s="35"/>
      <c r="CVO123" s="35"/>
      <c r="CVP123" s="35"/>
      <c r="CVQ123" s="35"/>
      <c r="CVR123" s="35"/>
      <c r="CVS123" s="35"/>
      <c r="CVT123" s="35"/>
      <c r="CVU123" s="35"/>
      <c r="CVV123" s="35"/>
      <c r="CVW123" s="35"/>
      <c r="CVX123" s="35"/>
      <c r="CVY123" s="35"/>
      <c r="CVZ123" s="35"/>
      <c r="CWA123" s="35"/>
      <c r="CWB123" s="35"/>
      <c r="CWC123" s="35"/>
      <c r="CWD123" s="35"/>
      <c r="CWE123" s="35"/>
      <c r="CWF123" s="35"/>
      <c r="CWG123" s="35"/>
      <c r="CWH123" s="35"/>
      <c r="CWI123" s="35"/>
      <c r="CWJ123" s="35"/>
      <c r="CWK123" s="35"/>
      <c r="CWL123" s="35"/>
      <c r="CWM123" s="35"/>
      <c r="CWN123" s="35"/>
      <c r="CWO123" s="35"/>
      <c r="CWP123" s="35"/>
      <c r="CWQ123" s="35"/>
      <c r="CWR123" s="35"/>
      <c r="CWS123" s="35"/>
      <c r="CWT123" s="35"/>
      <c r="CWU123" s="35"/>
      <c r="CWV123" s="35"/>
      <c r="CWW123" s="35"/>
      <c r="CWX123" s="35"/>
      <c r="CWY123" s="35"/>
      <c r="CWZ123" s="35"/>
      <c r="CXA123" s="35"/>
      <c r="CXB123" s="35"/>
      <c r="CXC123" s="35"/>
      <c r="CXD123" s="35"/>
      <c r="CXE123" s="35"/>
      <c r="CXF123" s="35"/>
      <c r="CXG123" s="35"/>
      <c r="CXH123" s="35"/>
      <c r="CXI123" s="35"/>
      <c r="CXJ123" s="35"/>
      <c r="CXK123" s="35"/>
      <c r="CXL123" s="35"/>
      <c r="CXM123" s="35"/>
      <c r="CXN123" s="35"/>
      <c r="CXO123" s="35"/>
      <c r="CXP123" s="35"/>
      <c r="CXQ123" s="35"/>
      <c r="CXR123" s="35"/>
      <c r="CXS123" s="35"/>
      <c r="CXT123" s="35"/>
      <c r="CXU123" s="35"/>
      <c r="CXV123" s="35"/>
      <c r="CXW123" s="35"/>
      <c r="CXX123" s="35"/>
      <c r="CXY123" s="35"/>
      <c r="CXZ123" s="35"/>
      <c r="CYA123" s="35"/>
      <c r="CYB123" s="35"/>
      <c r="CYC123" s="35"/>
      <c r="CYD123" s="35"/>
      <c r="CYE123" s="35"/>
      <c r="CYF123" s="35"/>
      <c r="CYG123" s="35"/>
      <c r="CYH123" s="35"/>
      <c r="CYI123" s="35"/>
      <c r="CYJ123" s="35"/>
      <c r="CYK123" s="35"/>
      <c r="CYL123" s="35"/>
      <c r="CYM123" s="35"/>
      <c r="CYN123" s="35"/>
      <c r="CYO123" s="35"/>
      <c r="CYP123" s="35"/>
      <c r="CYQ123" s="35"/>
      <c r="CYR123" s="35"/>
      <c r="CYS123" s="35"/>
      <c r="CYT123" s="35"/>
      <c r="CYU123" s="35"/>
      <c r="CYV123" s="35"/>
      <c r="CYW123" s="35"/>
      <c r="CYX123" s="35"/>
      <c r="CYY123" s="35"/>
      <c r="CYZ123" s="35"/>
      <c r="CZA123" s="35"/>
      <c r="CZB123" s="35"/>
      <c r="CZC123" s="35"/>
      <c r="CZD123" s="35"/>
      <c r="CZE123" s="35"/>
      <c r="CZF123" s="35"/>
      <c r="CZG123" s="35"/>
      <c r="CZH123" s="35"/>
      <c r="CZI123" s="35"/>
      <c r="CZJ123" s="35"/>
      <c r="CZK123" s="35"/>
      <c r="CZL123" s="35"/>
      <c r="CZM123" s="35"/>
      <c r="CZN123" s="35"/>
      <c r="CZO123" s="35"/>
      <c r="CZP123" s="35"/>
      <c r="CZQ123" s="35"/>
      <c r="CZR123" s="35"/>
      <c r="CZS123" s="35"/>
      <c r="CZT123" s="35"/>
      <c r="CZU123" s="35"/>
      <c r="CZV123" s="35"/>
      <c r="CZW123" s="35"/>
      <c r="CZX123" s="35"/>
      <c r="CZY123" s="35"/>
      <c r="CZZ123" s="35"/>
      <c r="DAA123" s="35"/>
      <c r="DAB123" s="35"/>
      <c r="DAC123" s="35"/>
      <c r="DAD123" s="35"/>
      <c r="DAE123" s="35"/>
      <c r="DAF123" s="35"/>
      <c r="DAG123" s="35"/>
      <c r="DAH123" s="35"/>
      <c r="DAI123" s="35"/>
      <c r="DAJ123" s="35"/>
      <c r="DAK123" s="35"/>
      <c r="DAL123" s="35"/>
      <c r="DAM123" s="35"/>
      <c r="DAN123" s="35"/>
      <c r="DAO123" s="35"/>
      <c r="DAP123" s="35"/>
      <c r="DAQ123" s="35"/>
      <c r="DAR123" s="35"/>
      <c r="DAS123" s="35"/>
      <c r="DAT123" s="35"/>
      <c r="DAU123" s="35"/>
      <c r="DAV123" s="35"/>
      <c r="DAW123" s="35"/>
      <c r="DAX123" s="35"/>
      <c r="DAY123" s="35"/>
      <c r="DAZ123" s="35"/>
      <c r="DBA123" s="35"/>
      <c r="DBB123" s="35"/>
      <c r="DBC123" s="35"/>
      <c r="DBD123" s="35"/>
      <c r="DBE123" s="35"/>
      <c r="DBF123" s="35"/>
      <c r="DBG123" s="35"/>
      <c r="DBH123" s="35"/>
      <c r="DBI123" s="35"/>
      <c r="DBJ123" s="35"/>
      <c r="DBK123" s="35"/>
      <c r="DBL123" s="35"/>
      <c r="DBM123" s="35"/>
      <c r="DBN123" s="35"/>
      <c r="DBO123" s="35"/>
      <c r="DBP123" s="35"/>
      <c r="DBQ123" s="35"/>
      <c r="DBR123" s="35"/>
      <c r="DBS123" s="35"/>
      <c r="DBT123" s="35"/>
      <c r="DBU123" s="35"/>
      <c r="DBV123" s="35"/>
      <c r="DBW123" s="35"/>
      <c r="DBX123" s="35"/>
      <c r="DBY123" s="35"/>
      <c r="DBZ123" s="35"/>
      <c r="DCA123" s="35"/>
      <c r="DCB123" s="35"/>
      <c r="DCC123" s="35"/>
      <c r="DCD123" s="35"/>
      <c r="DCE123" s="35"/>
      <c r="DCF123" s="35"/>
      <c r="DCG123" s="35"/>
      <c r="DCH123" s="35"/>
      <c r="DCI123" s="35"/>
      <c r="DCJ123" s="35"/>
      <c r="DCK123" s="35"/>
      <c r="DCL123" s="35"/>
      <c r="DCM123" s="35"/>
      <c r="DCN123" s="35"/>
      <c r="DCO123" s="35"/>
      <c r="DCP123" s="35"/>
      <c r="DCQ123" s="35"/>
      <c r="DCR123" s="35"/>
      <c r="DCS123" s="35"/>
      <c r="DCT123" s="35"/>
      <c r="DCU123" s="35"/>
      <c r="DCV123" s="35"/>
      <c r="DCW123" s="35"/>
      <c r="DCX123" s="35"/>
      <c r="DCY123" s="35"/>
      <c r="DCZ123" s="35"/>
      <c r="DDA123" s="35"/>
      <c r="DDB123" s="35"/>
      <c r="DDC123" s="35"/>
      <c r="DDD123" s="35"/>
      <c r="DDE123" s="35"/>
      <c r="DDF123" s="35"/>
      <c r="DDG123" s="35"/>
      <c r="DDH123" s="35"/>
      <c r="DDI123" s="35"/>
      <c r="DDJ123" s="35"/>
      <c r="DDK123" s="35"/>
      <c r="DDL123" s="35"/>
      <c r="DDM123" s="35"/>
      <c r="DDN123" s="35"/>
      <c r="DDO123" s="35"/>
      <c r="DDP123" s="35"/>
      <c r="DDQ123" s="35"/>
      <c r="DDR123" s="35"/>
      <c r="DDS123" s="35"/>
      <c r="DDT123" s="35"/>
      <c r="DDU123" s="35"/>
      <c r="DDV123" s="35"/>
      <c r="DDW123" s="35"/>
      <c r="DDX123" s="35"/>
      <c r="DDY123" s="35"/>
      <c r="DDZ123" s="35"/>
      <c r="DEA123" s="35"/>
      <c r="DEB123" s="35"/>
      <c r="DEC123" s="35"/>
      <c r="DED123" s="35"/>
      <c r="DEE123" s="35"/>
      <c r="DEF123" s="35"/>
      <c r="DEG123" s="35"/>
      <c r="DEH123" s="35"/>
      <c r="DEI123" s="35"/>
      <c r="DEJ123" s="35"/>
      <c r="DEK123" s="35"/>
      <c r="DEL123" s="35"/>
      <c r="DEM123" s="35"/>
      <c r="DEN123" s="35"/>
      <c r="DEO123" s="35"/>
      <c r="DEP123" s="35"/>
      <c r="DEQ123" s="35"/>
      <c r="DER123" s="35"/>
      <c r="DES123" s="35"/>
      <c r="DET123" s="35"/>
      <c r="DEU123" s="35"/>
      <c r="DEV123" s="35"/>
      <c r="DEW123" s="35"/>
      <c r="DEX123" s="35"/>
      <c r="DEY123" s="35"/>
      <c r="DEZ123" s="35"/>
      <c r="DFA123" s="35"/>
      <c r="DFB123" s="35"/>
      <c r="DFC123" s="35"/>
      <c r="DFD123" s="35"/>
      <c r="DFE123" s="35"/>
      <c r="DFF123" s="35"/>
      <c r="DFG123" s="35"/>
      <c r="DFH123" s="35"/>
      <c r="DFI123" s="35"/>
      <c r="DFJ123" s="35"/>
      <c r="DFK123" s="35"/>
      <c r="DFL123" s="35"/>
      <c r="DFM123" s="35"/>
      <c r="DFN123" s="35"/>
      <c r="DFO123" s="35"/>
      <c r="DFP123" s="35"/>
      <c r="DFQ123" s="35"/>
      <c r="DFR123" s="35"/>
      <c r="DFS123" s="35"/>
      <c r="DFT123" s="35"/>
      <c r="DFU123" s="35"/>
      <c r="DFV123" s="35"/>
      <c r="DFW123" s="35"/>
      <c r="DFX123" s="35"/>
      <c r="DFY123" s="35"/>
      <c r="DFZ123" s="35"/>
      <c r="DGA123" s="35"/>
      <c r="DGB123" s="35"/>
      <c r="DGC123" s="35"/>
      <c r="DGD123" s="35"/>
      <c r="DGE123" s="35"/>
      <c r="DGF123" s="35"/>
      <c r="DGG123" s="35"/>
      <c r="DGH123" s="35"/>
      <c r="DGI123" s="35"/>
      <c r="DGJ123" s="35"/>
      <c r="DGK123" s="35"/>
      <c r="DGL123" s="35"/>
      <c r="DGM123" s="35"/>
      <c r="DGN123" s="35"/>
      <c r="DGO123" s="35"/>
      <c r="DGP123" s="35"/>
      <c r="DGQ123" s="35"/>
      <c r="DGR123" s="35"/>
      <c r="DGS123" s="35"/>
      <c r="DGT123" s="35"/>
      <c r="DGU123" s="35"/>
      <c r="DGV123" s="35"/>
      <c r="DGW123" s="35"/>
      <c r="DGX123" s="35"/>
      <c r="DGY123" s="35"/>
      <c r="DGZ123" s="35"/>
      <c r="DHA123" s="35"/>
      <c r="DHB123" s="35"/>
      <c r="DHC123" s="35"/>
      <c r="DHD123" s="35"/>
      <c r="DHE123" s="35"/>
      <c r="DHF123" s="35"/>
      <c r="DHG123" s="35"/>
      <c r="DHH123" s="35"/>
      <c r="DHI123" s="35"/>
      <c r="DHJ123" s="35"/>
      <c r="DHK123" s="35"/>
      <c r="DHL123" s="35"/>
      <c r="DHM123" s="35"/>
      <c r="DHN123" s="35"/>
      <c r="DHO123" s="35"/>
      <c r="DHP123" s="35"/>
      <c r="DHQ123" s="35"/>
      <c r="DHR123" s="35"/>
      <c r="DHS123" s="35"/>
      <c r="DHT123" s="35"/>
      <c r="DHU123" s="35"/>
      <c r="DHV123" s="35"/>
      <c r="DHW123" s="35"/>
      <c r="DHX123" s="35"/>
      <c r="DHY123" s="35"/>
      <c r="DHZ123" s="35"/>
      <c r="DIA123" s="35"/>
      <c r="DIB123" s="35"/>
      <c r="DIC123" s="35"/>
      <c r="DID123" s="35"/>
      <c r="DIE123" s="35"/>
      <c r="DIF123" s="35"/>
      <c r="DIG123" s="35"/>
      <c r="DIH123" s="35"/>
      <c r="DII123" s="35"/>
      <c r="DIJ123" s="35"/>
      <c r="DIK123" s="35"/>
      <c r="DIL123" s="35"/>
      <c r="DIM123" s="35"/>
      <c r="DIN123" s="35"/>
      <c r="DIO123" s="35"/>
      <c r="DIP123" s="35"/>
      <c r="DIQ123" s="35"/>
      <c r="DIR123" s="35"/>
      <c r="DIS123" s="35"/>
      <c r="DIT123" s="35"/>
      <c r="DIU123" s="35"/>
      <c r="DIV123" s="35"/>
      <c r="DIW123" s="35"/>
      <c r="DIX123" s="35"/>
      <c r="DIY123" s="35"/>
      <c r="DIZ123" s="35"/>
      <c r="DJA123" s="35"/>
      <c r="DJB123" s="35"/>
      <c r="DJC123" s="35"/>
      <c r="DJD123" s="35"/>
      <c r="DJE123" s="35"/>
      <c r="DJF123" s="35"/>
      <c r="DJG123" s="35"/>
      <c r="DJH123" s="35"/>
      <c r="DJI123" s="35"/>
      <c r="DJJ123" s="35"/>
      <c r="DJK123" s="35"/>
      <c r="DJL123" s="35"/>
      <c r="DJM123" s="35"/>
      <c r="DJN123" s="35"/>
      <c r="DJO123" s="35"/>
      <c r="DJP123" s="35"/>
      <c r="DJQ123" s="35"/>
      <c r="DJR123" s="35"/>
      <c r="DJS123" s="35"/>
      <c r="DJT123" s="35"/>
      <c r="DJU123" s="35"/>
      <c r="DJV123" s="35"/>
      <c r="DJW123" s="35"/>
      <c r="DJX123" s="35"/>
      <c r="DJY123" s="35"/>
      <c r="DJZ123" s="35"/>
      <c r="DKA123" s="35"/>
      <c r="DKB123" s="35"/>
      <c r="DKC123" s="35"/>
      <c r="DKD123" s="35"/>
      <c r="DKE123" s="35"/>
      <c r="DKF123" s="35"/>
      <c r="DKG123" s="35"/>
      <c r="DKH123" s="35"/>
      <c r="DKI123" s="35"/>
      <c r="DKJ123" s="35"/>
      <c r="DKK123" s="35"/>
      <c r="DKL123" s="35"/>
      <c r="DKM123" s="35"/>
      <c r="DKN123" s="35"/>
      <c r="DKO123" s="35"/>
      <c r="DKP123" s="35"/>
      <c r="DKQ123" s="35"/>
      <c r="DKR123" s="35"/>
      <c r="DKS123" s="35"/>
      <c r="DKT123" s="35"/>
      <c r="DKU123" s="35"/>
      <c r="DKV123" s="35"/>
      <c r="DKW123" s="35"/>
      <c r="DKX123" s="35"/>
      <c r="DKY123" s="35"/>
      <c r="DKZ123" s="35"/>
      <c r="DLA123" s="35"/>
      <c r="DLB123" s="35"/>
      <c r="DLC123" s="35"/>
      <c r="DLD123" s="35"/>
      <c r="DLE123" s="35"/>
      <c r="DLF123" s="35"/>
      <c r="DLG123" s="35"/>
      <c r="DLH123" s="35"/>
      <c r="DLI123" s="35"/>
      <c r="DLJ123" s="35"/>
      <c r="DLK123" s="35"/>
      <c r="DLL123" s="35"/>
      <c r="DLM123" s="35"/>
      <c r="DLN123" s="35"/>
      <c r="DLO123" s="35"/>
      <c r="DLP123" s="35"/>
      <c r="DLQ123" s="35"/>
      <c r="DLR123" s="35"/>
      <c r="DLS123" s="35"/>
      <c r="DLT123" s="35"/>
      <c r="DLU123" s="35"/>
      <c r="DLV123" s="35"/>
      <c r="DLW123" s="35"/>
      <c r="DLX123" s="35"/>
      <c r="DLY123" s="35"/>
      <c r="DLZ123" s="35"/>
      <c r="DMA123" s="35"/>
      <c r="DMB123" s="35"/>
      <c r="DMC123" s="35"/>
      <c r="DMD123" s="35"/>
      <c r="DME123" s="35"/>
      <c r="DMF123" s="35"/>
      <c r="DMG123" s="35"/>
      <c r="DMH123" s="35"/>
      <c r="DMI123" s="35"/>
      <c r="DMJ123" s="35"/>
      <c r="DMK123" s="35"/>
      <c r="DML123" s="35"/>
      <c r="DMM123" s="35"/>
      <c r="DMN123" s="35"/>
      <c r="DMO123" s="35"/>
      <c r="DMP123" s="35"/>
      <c r="DMQ123" s="35"/>
      <c r="DMR123" s="35"/>
      <c r="DMS123" s="35"/>
      <c r="DMT123" s="35"/>
      <c r="DMU123" s="35"/>
      <c r="DMV123" s="35"/>
      <c r="DMW123" s="35"/>
      <c r="DMX123" s="35"/>
      <c r="DMY123" s="35"/>
      <c r="DMZ123" s="35"/>
      <c r="DNA123" s="35"/>
      <c r="DNB123" s="35"/>
      <c r="DNC123" s="35"/>
      <c r="DND123" s="35"/>
      <c r="DNE123" s="35"/>
      <c r="DNF123" s="35"/>
      <c r="DNG123" s="35"/>
      <c r="DNH123" s="35"/>
      <c r="DNI123" s="35"/>
      <c r="DNJ123" s="35"/>
      <c r="DNK123" s="35"/>
      <c r="DNL123" s="35"/>
      <c r="DNM123" s="35"/>
      <c r="DNN123" s="35"/>
      <c r="DNO123" s="35"/>
      <c r="DNP123" s="35"/>
      <c r="DNQ123" s="35"/>
      <c r="DNR123" s="35"/>
      <c r="DNS123" s="35"/>
      <c r="DNT123" s="35"/>
      <c r="DNU123" s="35"/>
      <c r="DNV123" s="35"/>
      <c r="DNW123" s="35"/>
      <c r="DNX123" s="35"/>
      <c r="DNY123" s="35"/>
      <c r="DNZ123" s="35"/>
      <c r="DOA123" s="35"/>
      <c r="DOB123" s="35"/>
      <c r="DOC123" s="35"/>
      <c r="DOD123" s="35"/>
      <c r="DOE123" s="35"/>
      <c r="DOF123" s="35"/>
      <c r="DOG123" s="35"/>
      <c r="DOH123" s="35"/>
      <c r="DOI123" s="35"/>
      <c r="DOJ123" s="35"/>
      <c r="DOK123" s="35"/>
      <c r="DOL123" s="35"/>
      <c r="DOM123" s="35"/>
      <c r="DON123" s="35"/>
      <c r="DOO123" s="35"/>
      <c r="DOP123" s="35"/>
      <c r="DOQ123" s="35"/>
      <c r="DOR123" s="35"/>
      <c r="DOS123" s="35"/>
      <c r="DOT123" s="35"/>
      <c r="DOU123" s="35"/>
      <c r="DOV123" s="35"/>
      <c r="DOW123" s="35"/>
      <c r="DOX123" s="35"/>
      <c r="DOY123" s="35"/>
      <c r="DOZ123" s="35"/>
      <c r="DPA123" s="35"/>
      <c r="DPB123" s="35"/>
      <c r="DPC123" s="35"/>
      <c r="DPD123" s="35"/>
      <c r="DPE123" s="35"/>
      <c r="DPF123" s="35"/>
      <c r="DPG123" s="35"/>
      <c r="DPH123" s="35"/>
      <c r="DPI123" s="35"/>
      <c r="DPJ123" s="35"/>
      <c r="DPK123" s="35"/>
      <c r="DPL123" s="35"/>
      <c r="DPM123" s="35"/>
      <c r="DPN123" s="35"/>
      <c r="DPO123" s="35"/>
      <c r="DPP123" s="35"/>
      <c r="DPQ123" s="35"/>
      <c r="DPR123" s="35"/>
      <c r="DPS123" s="35"/>
      <c r="DPT123" s="35"/>
      <c r="DPU123" s="35"/>
      <c r="DPV123" s="35"/>
      <c r="DPW123" s="35"/>
      <c r="DPX123" s="35"/>
      <c r="DPY123" s="35"/>
      <c r="DPZ123" s="35"/>
      <c r="DQA123" s="35"/>
      <c r="DQB123" s="35"/>
      <c r="DQC123" s="35"/>
      <c r="DQD123" s="35"/>
      <c r="DQE123" s="35"/>
      <c r="DQF123" s="35"/>
      <c r="DQG123" s="35"/>
      <c r="DQH123" s="35"/>
      <c r="DQI123" s="35"/>
      <c r="DQJ123" s="35"/>
      <c r="DQK123" s="35"/>
      <c r="DQL123" s="35"/>
      <c r="DQM123" s="35"/>
      <c r="DQN123" s="35"/>
      <c r="DQO123" s="35"/>
      <c r="DQP123" s="35"/>
      <c r="DQQ123" s="35"/>
      <c r="DQR123" s="35"/>
      <c r="DQS123" s="35"/>
      <c r="DQT123" s="35"/>
      <c r="DQU123" s="35"/>
      <c r="DQV123" s="35"/>
      <c r="DQW123" s="35"/>
      <c r="DQX123" s="35"/>
      <c r="DQY123" s="35"/>
      <c r="DQZ123" s="35"/>
      <c r="DRA123" s="35"/>
      <c r="DRB123" s="35"/>
      <c r="DRC123" s="35"/>
      <c r="DRD123" s="35"/>
      <c r="DRE123" s="35"/>
      <c r="DRF123" s="35"/>
      <c r="DRG123" s="35"/>
      <c r="DRH123" s="35"/>
      <c r="DRI123" s="35"/>
      <c r="DRJ123" s="35"/>
      <c r="DRK123" s="35"/>
      <c r="DRL123" s="35"/>
      <c r="DRM123" s="35"/>
      <c r="DRN123" s="35"/>
      <c r="DRO123" s="35"/>
      <c r="DRP123" s="35"/>
      <c r="DRQ123" s="35"/>
      <c r="DRR123" s="35"/>
      <c r="DRS123" s="35"/>
      <c r="DRT123" s="35"/>
      <c r="DRU123" s="35"/>
      <c r="DRV123" s="35"/>
      <c r="DRW123" s="35"/>
      <c r="DRX123" s="35"/>
      <c r="DRY123" s="35"/>
      <c r="DRZ123" s="35"/>
      <c r="DSA123" s="35"/>
      <c r="DSB123" s="35"/>
      <c r="DSC123" s="35"/>
      <c r="DSD123" s="35"/>
      <c r="DSE123" s="35"/>
      <c r="DSF123" s="35"/>
      <c r="DSG123" s="35"/>
      <c r="DSH123" s="35"/>
      <c r="DSI123" s="35"/>
      <c r="DSJ123" s="35"/>
      <c r="DSK123" s="35"/>
      <c r="DSL123" s="35"/>
      <c r="DSM123" s="35"/>
      <c r="DSN123" s="35"/>
      <c r="DSO123" s="35"/>
      <c r="DSP123" s="35"/>
      <c r="DSQ123" s="35"/>
      <c r="DSR123" s="35"/>
      <c r="DSS123" s="35"/>
      <c r="DST123" s="35"/>
      <c r="DSU123" s="35"/>
      <c r="DSV123" s="35"/>
      <c r="DSW123" s="35"/>
      <c r="DSX123" s="35"/>
      <c r="DSY123" s="35"/>
      <c r="DSZ123" s="35"/>
      <c r="DTA123" s="35"/>
      <c r="DTB123" s="35"/>
      <c r="DTC123" s="35"/>
      <c r="DTD123" s="35"/>
      <c r="DTE123" s="35"/>
      <c r="DTF123" s="35"/>
      <c r="DTG123" s="35"/>
      <c r="DTH123" s="35"/>
      <c r="DTI123" s="35"/>
      <c r="DTJ123" s="35"/>
      <c r="DTK123" s="35"/>
      <c r="DTL123" s="35"/>
      <c r="DTM123" s="35"/>
      <c r="DTN123" s="35"/>
      <c r="DTO123" s="35"/>
      <c r="DTP123" s="35"/>
      <c r="DTQ123" s="35"/>
      <c r="DTR123" s="35"/>
      <c r="DTS123" s="35"/>
      <c r="DTT123" s="35"/>
      <c r="DTU123" s="35"/>
      <c r="DTV123" s="35"/>
      <c r="DTW123" s="35"/>
      <c r="DTX123" s="35"/>
      <c r="DTY123" s="35"/>
      <c r="DTZ123" s="35"/>
      <c r="DUA123" s="35"/>
      <c r="DUB123" s="35"/>
      <c r="DUC123" s="35"/>
      <c r="DUD123" s="35"/>
      <c r="DUE123" s="35"/>
      <c r="DUF123" s="35"/>
      <c r="DUG123" s="35"/>
      <c r="DUH123" s="35"/>
      <c r="DUI123" s="35"/>
      <c r="DUJ123" s="35"/>
      <c r="DUK123" s="35"/>
      <c r="DUL123" s="35"/>
      <c r="DUM123" s="35"/>
      <c r="DUN123" s="35"/>
      <c r="DUO123" s="35"/>
      <c r="DUP123" s="35"/>
      <c r="DUQ123" s="35"/>
      <c r="DUR123" s="35"/>
      <c r="DUS123" s="35"/>
      <c r="DUT123" s="35"/>
      <c r="DUU123" s="35"/>
      <c r="DUV123" s="35"/>
      <c r="DUW123" s="35"/>
      <c r="DUX123" s="35"/>
      <c r="DUY123" s="35"/>
      <c r="DUZ123" s="35"/>
      <c r="DVA123" s="35"/>
      <c r="DVB123" s="35"/>
      <c r="DVC123" s="35"/>
      <c r="DVD123" s="35"/>
      <c r="DVE123" s="35"/>
      <c r="DVF123" s="35"/>
      <c r="DVG123" s="35"/>
      <c r="DVH123" s="35"/>
      <c r="DVI123" s="35"/>
      <c r="DVJ123" s="35"/>
      <c r="DVK123" s="35"/>
      <c r="DVL123" s="35"/>
      <c r="DVM123" s="35"/>
      <c r="DVN123" s="35"/>
      <c r="DVO123" s="35"/>
      <c r="DVP123" s="35"/>
      <c r="DVQ123" s="35"/>
      <c r="DVR123" s="35"/>
      <c r="DVS123" s="35"/>
      <c r="DVT123" s="35"/>
      <c r="DVU123" s="35"/>
      <c r="DVV123" s="35"/>
      <c r="DVW123" s="35"/>
      <c r="DVX123" s="35"/>
      <c r="DVY123" s="35"/>
      <c r="DVZ123" s="35"/>
      <c r="DWA123" s="35"/>
      <c r="DWB123" s="35"/>
      <c r="DWC123" s="35"/>
      <c r="DWD123" s="35"/>
      <c r="DWE123" s="35"/>
      <c r="DWF123" s="35"/>
      <c r="DWG123" s="35"/>
      <c r="DWH123" s="35"/>
      <c r="DWI123" s="35"/>
      <c r="DWJ123" s="35"/>
      <c r="DWK123" s="35"/>
      <c r="DWL123" s="35"/>
      <c r="DWM123" s="35"/>
      <c r="DWN123" s="35"/>
      <c r="DWO123" s="35"/>
      <c r="DWP123" s="35"/>
      <c r="DWQ123" s="35"/>
      <c r="DWR123" s="35"/>
      <c r="DWS123" s="35"/>
      <c r="DWT123" s="35"/>
      <c r="DWU123" s="35"/>
      <c r="DWV123" s="35"/>
      <c r="DWW123" s="35"/>
      <c r="DWX123" s="35"/>
      <c r="DWY123" s="35"/>
      <c r="DWZ123" s="35"/>
      <c r="DXA123" s="35"/>
      <c r="DXB123" s="35"/>
      <c r="DXC123" s="35"/>
      <c r="DXD123" s="35"/>
      <c r="DXE123" s="35"/>
      <c r="DXF123" s="35"/>
      <c r="DXG123" s="35"/>
      <c r="DXH123" s="35"/>
      <c r="DXI123" s="35"/>
      <c r="DXJ123" s="35"/>
      <c r="DXK123" s="35"/>
      <c r="DXL123" s="35"/>
      <c r="DXM123" s="35"/>
      <c r="DXN123" s="35"/>
      <c r="DXO123" s="35"/>
      <c r="DXP123" s="35"/>
      <c r="DXQ123" s="35"/>
      <c r="DXR123" s="35"/>
      <c r="DXS123" s="35"/>
      <c r="DXT123" s="35"/>
      <c r="DXU123" s="35"/>
      <c r="DXV123" s="35"/>
      <c r="DXW123" s="35"/>
      <c r="DXX123" s="35"/>
      <c r="DXY123" s="35"/>
      <c r="DXZ123" s="35"/>
      <c r="DYA123" s="35"/>
      <c r="DYB123" s="35"/>
      <c r="DYC123" s="35"/>
      <c r="DYD123" s="35"/>
      <c r="DYE123" s="35"/>
      <c r="DYF123" s="35"/>
      <c r="DYG123" s="35"/>
      <c r="DYH123" s="35"/>
      <c r="DYI123" s="35"/>
      <c r="DYJ123" s="35"/>
      <c r="DYK123" s="35"/>
      <c r="DYL123" s="35"/>
      <c r="DYM123" s="35"/>
      <c r="DYN123" s="35"/>
      <c r="DYO123" s="35"/>
      <c r="DYP123" s="35"/>
      <c r="DYQ123" s="35"/>
      <c r="DYR123" s="35"/>
      <c r="DYS123" s="35"/>
      <c r="DYT123" s="35"/>
      <c r="DYU123" s="35"/>
      <c r="DYV123" s="35"/>
      <c r="DYW123" s="35"/>
      <c r="DYX123" s="35"/>
      <c r="DYY123" s="35"/>
      <c r="DYZ123" s="35"/>
      <c r="DZA123" s="35"/>
      <c r="DZB123" s="35"/>
      <c r="DZC123" s="35"/>
      <c r="DZD123" s="35"/>
      <c r="DZE123" s="35"/>
      <c r="DZF123" s="35"/>
      <c r="DZG123" s="35"/>
      <c r="DZH123" s="35"/>
      <c r="DZI123" s="35"/>
      <c r="DZJ123" s="35"/>
      <c r="DZK123" s="35"/>
      <c r="DZL123" s="35"/>
      <c r="DZM123" s="35"/>
      <c r="DZN123" s="35"/>
      <c r="DZO123" s="35"/>
      <c r="DZP123" s="35"/>
      <c r="DZQ123" s="35"/>
      <c r="DZR123" s="35"/>
      <c r="DZS123" s="35"/>
      <c r="DZT123" s="35"/>
      <c r="DZU123" s="35"/>
      <c r="DZV123" s="35"/>
      <c r="DZW123" s="35"/>
      <c r="DZX123" s="35"/>
      <c r="DZY123" s="35"/>
      <c r="DZZ123" s="35"/>
      <c r="EAA123" s="35"/>
      <c r="EAB123" s="35"/>
      <c r="EAC123" s="35"/>
      <c r="EAD123" s="35"/>
      <c r="EAE123" s="35"/>
      <c r="EAF123" s="35"/>
      <c r="EAG123" s="35"/>
      <c r="EAH123" s="35"/>
      <c r="EAI123" s="35"/>
      <c r="EAJ123" s="35"/>
      <c r="EAK123" s="35"/>
      <c r="EAL123" s="35"/>
      <c r="EAM123" s="35"/>
      <c r="EAN123" s="35"/>
      <c r="EAO123" s="35"/>
      <c r="EAP123" s="35"/>
      <c r="EAQ123" s="35"/>
      <c r="EAR123" s="35"/>
      <c r="EAS123" s="35"/>
      <c r="EAT123" s="35"/>
      <c r="EAU123" s="35"/>
      <c r="EAV123" s="35"/>
      <c r="EAW123" s="35"/>
      <c r="EAX123" s="35"/>
      <c r="EAY123" s="35"/>
      <c r="EAZ123" s="35"/>
      <c r="EBA123" s="35"/>
      <c r="EBB123" s="35"/>
      <c r="EBC123" s="35"/>
      <c r="EBD123" s="35"/>
      <c r="EBE123" s="35"/>
      <c r="EBF123" s="35"/>
      <c r="EBG123" s="35"/>
      <c r="EBH123" s="35"/>
      <c r="EBI123" s="35"/>
      <c r="EBJ123" s="35"/>
      <c r="EBK123" s="35"/>
      <c r="EBL123" s="35"/>
      <c r="EBM123" s="35"/>
      <c r="EBN123" s="35"/>
      <c r="EBO123" s="35"/>
      <c r="EBP123" s="35"/>
      <c r="EBQ123" s="35"/>
      <c r="EBR123" s="35"/>
      <c r="EBS123" s="35"/>
      <c r="EBT123" s="35"/>
      <c r="EBU123" s="35"/>
      <c r="EBV123" s="35"/>
      <c r="EBW123" s="35"/>
      <c r="EBX123" s="35"/>
      <c r="EBY123" s="35"/>
      <c r="EBZ123" s="35"/>
      <c r="ECA123" s="35"/>
      <c r="ECB123" s="35"/>
      <c r="ECC123" s="35"/>
      <c r="ECD123" s="35"/>
      <c r="ECE123" s="35"/>
      <c r="ECF123" s="35"/>
      <c r="ECG123" s="35"/>
      <c r="ECH123" s="35"/>
      <c r="ECI123" s="35"/>
      <c r="ECJ123" s="35"/>
      <c r="ECK123" s="35"/>
      <c r="ECL123" s="35"/>
      <c r="ECM123" s="35"/>
      <c r="ECN123" s="35"/>
      <c r="ECO123" s="35"/>
      <c r="ECP123" s="35"/>
      <c r="ECQ123" s="35"/>
      <c r="ECR123" s="35"/>
      <c r="ECS123" s="35"/>
      <c r="ECT123" s="35"/>
      <c r="ECU123" s="35"/>
      <c r="ECV123" s="35"/>
      <c r="ECW123" s="35"/>
      <c r="ECX123" s="35"/>
      <c r="ECY123" s="35"/>
      <c r="ECZ123" s="35"/>
      <c r="EDA123" s="35"/>
      <c r="EDB123" s="35"/>
      <c r="EDC123" s="35"/>
      <c r="EDD123" s="35"/>
      <c r="EDE123" s="35"/>
      <c r="EDF123" s="35"/>
      <c r="EDG123" s="35"/>
      <c r="EDH123" s="35"/>
      <c r="EDI123" s="35"/>
      <c r="EDJ123" s="35"/>
      <c r="EDK123" s="35"/>
      <c r="EDL123" s="35"/>
      <c r="EDM123" s="35"/>
      <c r="EDN123" s="35"/>
      <c r="EDO123" s="35"/>
      <c r="EDP123" s="35"/>
      <c r="EDQ123" s="35"/>
      <c r="EDR123" s="35"/>
      <c r="EDS123" s="35"/>
      <c r="EDT123" s="35"/>
      <c r="EDU123" s="35"/>
      <c r="EDV123" s="35"/>
      <c r="EDW123" s="35"/>
      <c r="EDX123" s="35"/>
      <c r="EDY123" s="35"/>
      <c r="EDZ123" s="35"/>
      <c r="EEA123" s="35"/>
      <c r="EEB123" s="35"/>
      <c r="EEC123" s="35"/>
      <c r="EED123" s="35"/>
      <c r="EEE123" s="35"/>
      <c r="EEF123" s="35"/>
      <c r="EEG123" s="35"/>
      <c r="EEH123" s="35"/>
      <c r="EEI123" s="35"/>
      <c r="EEJ123" s="35"/>
      <c r="EEK123" s="35"/>
      <c r="EEL123" s="35"/>
      <c r="EEM123" s="35"/>
      <c r="EEN123" s="35"/>
      <c r="EEO123" s="35"/>
      <c r="EEP123" s="35"/>
      <c r="EEQ123" s="35"/>
      <c r="EER123" s="35"/>
      <c r="EES123" s="35"/>
      <c r="EET123" s="35"/>
      <c r="EEU123" s="35"/>
      <c r="EEV123" s="35"/>
      <c r="EEW123" s="35"/>
      <c r="EEX123" s="35"/>
      <c r="EEY123" s="35"/>
      <c r="EEZ123" s="35"/>
      <c r="EFA123" s="35"/>
      <c r="EFB123" s="35"/>
      <c r="EFC123" s="35"/>
      <c r="EFD123" s="35"/>
      <c r="EFE123" s="35"/>
      <c r="EFF123" s="35"/>
      <c r="EFG123" s="35"/>
      <c r="EFH123" s="35"/>
      <c r="EFI123" s="35"/>
      <c r="EFJ123" s="35"/>
      <c r="EFK123" s="35"/>
      <c r="EFL123" s="35"/>
      <c r="EFM123" s="35"/>
      <c r="EFN123" s="35"/>
      <c r="EFO123" s="35"/>
      <c r="EFP123" s="35"/>
      <c r="EFQ123" s="35"/>
      <c r="EFR123" s="35"/>
      <c r="EFS123" s="35"/>
      <c r="EFT123" s="35"/>
      <c r="EFU123" s="35"/>
      <c r="EFV123" s="35"/>
      <c r="EFW123" s="35"/>
      <c r="EFX123" s="35"/>
      <c r="EFY123" s="35"/>
      <c r="EFZ123" s="35"/>
      <c r="EGA123" s="35"/>
      <c r="EGB123" s="35"/>
      <c r="EGC123" s="35"/>
      <c r="EGD123" s="35"/>
      <c r="EGE123" s="35"/>
      <c r="EGF123" s="35"/>
      <c r="EGG123" s="35"/>
      <c r="EGH123" s="35"/>
      <c r="EGI123" s="35"/>
      <c r="EGJ123" s="35"/>
      <c r="EGK123" s="35"/>
      <c r="EGL123" s="35"/>
      <c r="EGM123" s="35"/>
      <c r="EGN123" s="35"/>
      <c r="EGO123" s="35"/>
      <c r="EGP123" s="35"/>
      <c r="EGQ123" s="35"/>
      <c r="EGR123" s="35"/>
      <c r="EGS123" s="35"/>
      <c r="EGT123" s="35"/>
      <c r="EGU123" s="35"/>
      <c r="EGV123" s="35"/>
      <c r="EGW123" s="35"/>
      <c r="EGX123" s="35"/>
      <c r="EGY123" s="35"/>
      <c r="EGZ123" s="35"/>
      <c r="EHA123" s="35"/>
      <c r="EHB123" s="35"/>
      <c r="EHC123" s="35"/>
      <c r="EHD123" s="35"/>
      <c r="EHE123" s="35"/>
      <c r="EHF123" s="35"/>
      <c r="EHG123" s="35"/>
      <c r="EHH123" s="35"/>
      <c r="EHI123" s="35"/>
      <c r="EHJ123" s="35"/>
      <c r="EHK123" s="35"/>
      <c r="EHL123" s="35"/>
      <c r="EHM123" s="35"/>
      <c r="EHN123" s="35"/>
      <c r="EHO123" s="35"/>
      <c r="EHP123" s="35"/>
      <c r="EHQ123" s="35"/>
      <c r="EHR123" s="35"/>
      <c r="EHS123" s="35"/>
      <c r="EHT123" s="35"/>
      <c r="EHU123" s="35"/>
      <c r="EHV123" s="35"/>
      <c r="EHW123" s="35"/>
      <c r="EHX123" s="35"/>
      <c r="EHY123" s="35"/>
      <c r="EHZ123" s="35"/>
      <c r="EIA123" s="35"/>
      <c r="EIB123" s="35"/>
      <c r="EIC123" s="35"/>
      <c r="EID123" s="35"/>
      <c r="EIE123" s="35"/>
      <c r="EIF123" s="35"/>
      <c r="EIG123" s="35"/>
      <c r="EIH123" s="35"/>
      <c r="EII123" s="35"/>
      <c r="EIJ123" s="35"/>
      <c r="EIK123" s="35"/>
      <c r="EIL123" s="35"/>
      <c r="EIM123" s="35"/>
      <c r="EIN123" s="35"/>
      <c r="EIO123" s="35"/>
      <c r="EIP123" s="35"/>
      <c r="EIQ123" s="35"/>
      <c r="EIR123" s="35"/>
      <c r="EIS123" s="35"/>
      <c r="EIT123" s="35"/>
      <c r="EIU123" s="35"/>
      <c r="EIV123" s="35"/>
      <c r="EIW123" s="35"/>
      <c r="EIX123" s="35"/>
      <c r="EIY123" s="35"/>
      <c r="EIZ123" s="35"/>
      <c r="EJA123" s="35"/>
      <c r="EJB123" s="35"/>
      <c r="EJC123" s="35"/>
      <c r="EJD123" s="35"/>
      <c r="EJE123" s="35"/>
      <c r="EJF123" s="35"/>
      <c r="EJG123" s="35"/>
      <c r="EJH123" s="35"/>
      <c r="EJI123" s="35"/>
      <c r="EJJ123" s="35"/>
      <c r="EJK123" s="35"/>
      <c r="EJL123" s="35"/>
      <c r="EJM123" s="35"/>
      <c r="EJN123" s="35"/>
      <c r="EJO123" s="35"/>
      <c r="EJP123" s="35"/>
      <c r="EJQ123" s="35"/>
      <c r="EJR123" s="35"/>
      <c r="EJS123" s="35"/>
      <c r="EJT123" s="35"/>
      <c r="EJU123" s="35"/>
      <c r="EJV123" s="35"/>
      <c r="EJW123" s="35"/>
      <c r="EJX123" s="35"/>
      <c r="EJY123" s="35"/>
      <c r="EJZ123" s="35"/>
      <c r="EKA123" s="35"/>
      <c r="EKB123" s="35"/>
      <c r="EKC123" s="35"/>
      <c r="EKD123" s="35"/>
      <c r="EKE123" s="35"/>
      <c r="EKF123" s="35"/>
      <c r="EKG123" s="35"/>
      <c r="EKH123" s="35"/>
      <c r="EKI123" s="35"/>
      <c r="EKJ123" s="35"/>
      <c r="EKK123" s="35"/>
      <c r="EKL123" s="35"/>
      <c r="EKM123" s="35"/>
      <c r="EKN123" s="35"/>
      <c r="EKO123" s="35"/>
      <c r="EKP123" s="35"/>
      <c r="EKQ123" s="35"/>
      <c r="EKR123" s="35"/>
      <c r="EKS123" s="35"/>
      <c r="EKT123" s="35"/>
      <c r="EKU123" s="35"/>
      <c r="EKV123" s="35"/>
      <c r="EKW123" s="35"/>
      <c r="EKX123" s="35"/>
      <c r="EKY123" s="35"/>
      <c r="EKZ123" s="35"/>
      <c r="ELA123" s="35"/>
      <c r="ELB123" s="35"/>
      <c r="ELC123" s="35"/>
      <c r="ELD123" s="35"/>
      <c r="ELE123" s="35"/>
      <c r="ELF123" s="35"/>
      <c r="ELG123" s="35"/>
      <c r="ELH123" s="35"/>
      <c r="ELI123" s="35"/>
      <c r="ELJ123" s="35"/>
      <c r="ELK123" s="35"/>
      <c r="ELL123" s="35"/>
      <c r="ELM123" s="35"/>
      <c r="ELN123" s="35"/>
      <c r="ELO123" s="35"/>
      <c r="ELP123" s="35"/>
      <c r="ELQ123" s="35"/>
      <c r="ELR123" s="35"/>
      <c r="ELS123" s="35"/>
      <c r="ELT123" s="35"/>
      <c r="ELU123" s="35"/>
      <c r="ELV123" s="35"/>
      <c r="ELW123" s="35"/>
      <c r="ELX123" s="35"/>
      <c r="ELY123" s="35"/>
      <c r="ELZ123" s="35"/>
      <c r="EMA123" s="35"/>
      <c r="EMB123" s="35"/>
      <c r="EMC123" s="35"/>
      <c r="EMD123" s="35"/>
      <c r="EME123" s="35"/>
      <c r="EMF123" s="35"/>
      <c r="EMG123" s="35"/>
      <c r="EMH123" s="35"/>
      <c r="EMI123" s="35"/>
      <c r="EMJ123" s="35"/>
      <c r="EMK123" s="35"/>
      <c r="EML123" s="35"/>
      <c r="EMM123" s="35"/>
      <c r="EMN123" s="35"/>
      <c r="EMO123" s="35"/>
      <c r="EMP123" s="35"/>
      <c r="EMQ123" s="35"/>
      <c r="EMR123" s="35"/>
      <c r="EMS123" s="35"/>
      <c r="EMT123" s="35"/>
      <c r="EMU123" s="35"/>
      <c r="EMV123" s="35"/>
      <c r="EMW123" s="35"/>
      <c r="EMX123" s="35"/>
      <c r="EMY123" s="35"/>
      <c r="EMZ123" s="35"/>
      <c r="ENA123" s="35"/>
      <c r="ENB123" s="35"/>
      <c r="ENC123" s="35"/>
      <c r="END123" s="35"/>
      <c r="ENE123" s="35"/>
      <c r="ENF123" s="35"/>
      <c r="ENG123" s="35"/>
      <c r="ENH123" s="35"/>
      <c r="ENI123" s="35"/>
      <c r="ENJ123" s="35"/>
      <c r="ENK123" s="35"/>
      <c r="ENL123" s="35"/>
      <c r="ENM123" s="35"/>
      <c r="ENN123" s="35"/>
      <c r="ENO123" s="35"/>
      <c r="ENP123" s="35"/>
      <c r="ENQ123" s="35"/>
      <c r="ENR123" s="35"/>
      <c r="ENS123" s="35"/>
      <c r="ENT123" s="35"/>
      <c r="ENU123" s="35"/>
      <c r="ENV123" s="35"/>
      <c r="ENW123" s="35"/>
      <c r="ENX123" s="35"/>
      <c r="ENY123" s="35"/>
      <c r="ENZ123" s="35"/>
      <c r="EOA123" s="35"/>
      <c r="EOB123" s="35"/>
      <c r="EOC123" s="35"/>
      <c r="EOD123" s="35"/>
      <c r="EOE123" s="35"/>
      <c r="EOF123" s="35"/>
      <c r="EOG123" s="35"/>
      <c r="EOH123" s="35"/>
      <c r="EOI123" s="35"/>
      <c r="EOJ123" s="35"/>
      <c r="EOK123" s="35"/>
      <c r="EOL123" s="35"/>
      <c r="EOM123" s="35"/>
      <c r="EON123" s="35"/>
      <c r="EOO123" s="35"/>
      <c r="EOP123" s="35"/>
      <c r="EOQ123" s="35"/>
      <c r="EOR123" s="35"/>
      <c r="EOS123" s="35"/>
      <c r="EOT123" s="35"/>
      <c r="EOU123" s="35"/>
      <c r="EOV123" s="35"/>
      <c r="EOW123" s="35"/>
      <c r="EOX123" s="35"/>
      <c r="EOY123" s="35"/>
      <c r="EOZ123" s="35"/>
      <c r="EPA123" s="35"/>
      <c r="EPB123" s="35"/>
      <c r="EPC123" s="35"/>
      <c r="EPD123" s="35"/>
      <c r="EPE123" s="35"/>
      <c r="EPF123" s="35"/>
      <c r="EPG123" s="35"/>
      <c r="EPH123" s="35"/>
      <c r="EPI123" s="35"/>
      <c r="EPJ123" s="35"/>
      <c r="EPK123" s="35"/>
      <c r="EPL123" s="35"/>
      <c r="EPM123" s="35"/>
      <c r="EPN123" s="35"/>
      <c r="EPO123" s="35"/>
      <c r="EPP123" s="35"/>
      <c r="EPQ123" s="35"/>
      <c r="EPR123" s="35"/>
      <c r="EPS123" s="35"/>
      <c r="EPT123" s="35"/>
      <c r="EPU123" s="35"/>
      <c r="EPV123" s="35"/>
      <c r="EPW123" s="35"/>
      <c r="EPX123" s="35"/>
      <c r="EPY123" s="35"/>
      <c r="EPZ123" s="35"/>
      <c r="EQA123" s="35"/>
      <c r="EQB123" s="35"/>
      <c r="EQC123" s="35"/>
      <c r="EQD123" s="35"/>
      <c r="EQE123" s="35"/>
      <c r="EQF123" s="35"/>
      <c r="EQG123" s="35"/>
      <c r="EQH123" s="35"/>
      <c r="EQI123" s="35"/>
      <c r="EQJ123" s="35"/>
      <c r="EQK123" s="35"/>
      <c r="EQL123" s="35"/>
      <c r="EQM123" s="35"/>
      <c r="EQN123" s="35"/>
      <c r="EQO123" s="35"/>
      <c r="EQP123" s="35"/>
      <c r="EQQ123" s="35"/>
      <c r="EQR123" s="35"/>
      <c r="EQS123" s="35"/>
      <c r="EQT123" s="35"/>
      <c r="EQU123" s="35"/>
      <c r="EQV123" s="35"/>
      <c r="EQW123" s="35"/>
      <c r="EQX123" s="35"/>
      <c r="EQY123" s="35"/>
      <c r="EQZ123" s="35"/>
      <c r="ERA123" s="35"/>
      <c r="ERB123" s="35"/>
      <c r="ERC123" s="35"/>
      <c r="ERD123" s="35"/>
      <c r="ERE123" s="35"/>
      <c r="ERF123" s="35"/>
      <c r="ERG123" s="35"/>
      <c r="ERH123" s="35"/>
      <c r="ERI123" s="35"/>
      <c r="ERJ123" s="35"/>
      <c r="ERK123" s="35"/>
      <c r="ERL123" s="35"/>
      <c r="ERM123" s="35"/>
      <c r="ERN123" s="35"/>
      <c r="ERO123" s="35"/>
      <c r="ERP123" s="35"/>
      <c r="ERQ123" s="35"/>
      <c r="ERR123" s="35"/>
      <c r="ERS123" s="35"/>
      <c r="ERT123" s="35"/>
      <c r="ERU123" s="35"/>
      <c r="ERV123" s="35"/>
      <c r="ERW123" s="35"/>
      <c r="ERX123" s="35"/>
      <c r="ERY123" s="35"/>
      <c r="ERZ123" s="35"/>
      <c r="ESA123" s="35"/>
      <c r="ESB123" s="35"/>
      <c r="ESC123" s="35"/>
      <c r="ESD123" s="35"/>
      <c r="ESE123" s="35"/>
      <c r="ESF123" s="35"/>
      <c r="ESG123" s="35"/>
      <c r="ESH123" s="35"/>
      <c r="ESI123" s="35"/>
      <c r="ESJ123" s="35"/>
      <c r="ESK123" s="35"/>
      <c r="ESL123" s="35"/>
      <c r="ESM123" s="35"/>
      <c r="ESN123" s="35"/>
      <c r="ESO123" s="35"/>
      <c r="ESP123" s="35"/>
      <c r="ESQ123" s="35"/>
      <c r="ESR123" s="35"/>
      <c r="ESS123" s="35"/>
      <c r="EST123" s="35"/>
      <c r="ESU123" s="35"/>
      <c r="ESV123" s="35"/>
      <c r="ESW123" s="35"/>
      <c r="ESX123" s="35"/>
      <c r="ESY123" s="35"/>
      <c r="ESZ123" s="35"/>
      <c r="ETA123" s="35"/>
      <c r="ETB123" s="35"/>
      <c r="ETC123" s="35"/>
      <c r="ETD123" s="35"/>
      <c r="ETE123" s="35"/>
      <c r="ETF123" s="35"/>
      <c r="ETG123" s="35"/>
      <c r="ETH123" s="35"/>
      <c r="ETI123" s="35"/>
      <c r="ETJ123" s="35"/>
      <c r="ETK123" s="35"/>
      <c r="ETL123" s="35"/>
      <c r="ETM123" s="35"/>
      <c r="ETN123" s="35"/>
      <c r="ETO123" s="35"/>
      <c r="ETP123" s="35"/>
      <c r="ETQ123" s="35"/>
      <c r="ETR123" s="35"/>
      <c r="ETS123" s="35"/>
      <c r="ETT123" s="35"/>
      <c r="ETU123" s="35"/>
      <c r="ETV123" s="35"/>
      <c r="ETW123" s="35"/>
      <c r="ETX123" s="35"/>
      <c r="ETY123" s="35"/>
      <c r="ETZ123" s="35"/>
      <c r="EUA123" s="35"/>
      <c r="EUB123" s="35"/>
      <c r="EUC123" s="35"/>
      <c r="EUD123" s="35"/>
      <c r="EUE123" s="35"/>
      <c r="EUF123" s="35"/>
      <c r="EUG123" s="35"/>
      <c r="EUH123" s="35"/>
      <c r="EUI123" s="35"/>
      <c r="EUJ123" s="35"/>
      <c r="EUK123" s="35"/>
      <c r="EUL123" s="35"/>
      <c r="EUM123" s="35"/>
      <c r="EUN123" s="35"/>
      <c r="EUO123" s="35"/>
      <c r="EUP123" s="35"/>
      <c r="EUQ123" s="35"/>
      <c r="EUR123" s="35"/>
      <c r="EUS123" s="35"/>
      <c r="EUT123" s="35"/>
      <c r="EUU123" s="35"/>
      <c r="EUV123" s="35"/>
      <c r="EUW123" s="35"/>
      <c r="EUX123" s="35"/>
      <c r="EUY123" s="35"/>
      <c r="EUZ123" s="35"/>
      <c r="EVA123" s="35"/>
      <c r="EVB123" s="35"/>
      <c r="EVC123" s="35"/>
      <c r="EVD123" s="35"/>
      <c r="EVE123" s="35"/>
      <c r="EVF123" s="35"/>
      <c r="EVG123" s="35"/>
      <c r="EVH123" s="35"/>
      <c r="EVI123" s="35"/>
      <c r="EVJ123" s="35"/>
      <c r="EVK123" s="35"/>
      <c r="EVL123" s="35"/>
      <c r="EVM123" s="35"/>
      <c r="EVN123" s="35"/>
      <c r="EVO123" s="35"/>
      <c r="EVP123" s="35"/>
      <c r="EVQ123" s="35"/>
      <c r="EVR123" s="35"/>
      <c r="EVS123" s="35"/>
      <c r="EVT123" s="35"/>
      <c r="EVU123" s="35"/>
      <c r="EVV123" s="35"/>
      <c r="EVW123" s="35"/>
      <c r="EVX123" s="35"/>
      <c r="EVY123" s="35"/>
      <c r="EVZ123" s="35"/>
      <c r="EWA123" s="35"/>
      <c r="EWB123" s="35"/>
      <c r="EWC123" s="35"/>
      <c r="EWD123" s="35"/>
      <c r="EWE123" s="35"/>
      <c r="EWF123" s="35"/>
      <c r="EWG123" s="35"/>
      <c r="EWH123" s="35"/>
      <c r="EWI123" s="35"/>
      <c r="EWJ123" s="35"/>
      <c r="EWK123" s="35"/>
      <c r="EWL123" s="35"/>
      <c r="EWM123" s="35"/>
      <c r="EWN123" s="35"/>
      <c r="EWO123" s="35"/>
      <c r="EWP123" s="35"/>
      <c r="EWQ123" s="35"/>
      <c r="EWR123" s="35"/>
      <c r="EWS123" s="35"/>
      <c r="EWT123" s="35"/>
      <c r="EWU123" s="35"/>
      <c r="EWV123" s="35"/>
      <c r="EWW123" s="35"/>
      <c r="EWX123" s="35"/>
      <c r="EWY123" s="35"/>
      <c r="EWZ123" s="35"/>
      <c r="EXA123" s="35"/>
      <c r="EXB123" s="35"/>
      <c r="EXC123" s="35"/>
      <c r="EXD123" s="35"/>
      <c r="EXE123" s="35"/>
      <c r="EXF123" s="35"/>
      <c r="EXG123" s="35"/>
      <c r="EXH123" s="35"/>
      <c r="EXI123" s="35"/>
      <c r="EXJ123" s="35"/>
      <c r="EXK123" s="35"/>
      <c r="EXL123" s="35"/>
      <c r="EXM123" s="35"/>
      <c r="EXN123" s="35"/>
      <c r="EXO123" s="35"/>
      <c r="EXP123" s="35"/>
      <c r="EXQ123" s="35"/>
      <c r="EXR123" s="35"/>
      <c r="EXS123" s="35"/>
      <c r="EXT123" s="35"/>
      <c r="EXU123" s="35"/>
      <c r="EXV123" s="35"/>
      <c r="EXW123" s="35"/>
      <c r="EXX123" s="35"/>
      <c r="EXY123" s="35"/>
      <c r="EXZ123" s="35"/>
      <c r="EYA123" s="35"/>
      <c r="EYB123" s="35"/>
      <c r="EYC123" s="35"/>
      <c r="EYD123" s="35"/>
      <c r="EYE123" s="35"/>
      <c r="EYF123" s="35"/>
      <c r="EYG123" s="35"/>
      <c r="EYH123" s="35"/>
      <c r="EYI123" s="35"/>
      <c r="EYJ123" s="35"/>
      <c r="EYK123" s="35"/>
      <c r="EYL123" s="35"/>
      <c r="EYM123" s="35"/>
      <c r="EYN123" s="35"/>
      <c r="EYO123" s="35"/>
      <c r="EYP123" s="35"/>
      <c r="EYQ123" s="35"/>
      <c r="EYR123" s="35"/>
      <c r="EYS123" s="35"/>
      <c r="EYT123" s="35"/>
      <c r="EYU123" s="35"/>
      <c r="EYV123" s="35"/>
      <c r="EYW123" s="35"/>
      <c r="EYX123" s="35"/>
      <c r="EYY123" s="35"/>
      <c r="EYZ123" s="35"/>
      <c r="EZA123" s="35"/>
      <c r="EZB123" s="35"/>
      <c r="EZC123" s="35"/>
      <c r="EZD123" s="35"/>
      <c r="EZE123" s="35"/>
      <c r="EZF123" s="35"/>
      <c r="EZG123" s="35"/>
      <c r="EZH123" s="35"/>
      <c r="EZI123" s="35"/>
      <c r="EZJ123" s="35"/>
      <c r="EZK123" s="35"/>
      <c r="EZL123" s="35"/>
      <c r="EZM123" s="35"/>
      <c r="EZN123" s="35"/>
      <c r="EZO123" s="35"/>
      <c r="EZP123" s="35"/>
      <c r="EZQ123" s="35"/>
      <c r="EZR123" s="35"/>
      <c r="EZS123" s="35"/>
      <c r="EZT123" s="35"/>
      <c r="EZU123" s="35"/>
      <c r="EZV123" s="35"/>
      <c r="EZW123" s="35"/>
      <c r="EZX123" s="35"/>
      <c r="EZY123" s="35"/>
      <c r="EZZ123" s="35"/>
      <c r="FAA123" s="35"/>
      <c r="FAB123" s="35"/>
      <c r="FAC123" s="35"/>
      <c r="FAD123" s="35"/>
      <c r="FAE123" s="35"/>
      <c r="FAF123" s="35"/>
      <c r="FAG123" s="35"/>
      <c r="FAH123" s="35"/>
      <c r="FAI123" s="35"/>
      <c r="FAJ123" s="35"/>
      <c r="FAK123" s="35"/>
      <c r="FAL123" s="35"/>
      <c r="FAM123" s="35"/>
      <c r="FAN123" s="35"/>
      <c r="FAO123" s="35"/>
      <c r="FAP123" s="35"/>
      <c r="FAQ123" s="35"/>
      <c r="FAR123" s="35"/>
      <c r="FAS123" s="35"/>
      <c r="FAT123" s="35"/>
      <c r="FAU123" s="35"/>
      <c r="FAV123" s="35"/>
      <c r="FAW123" s="35"/>
      <c r="FAX123" s="35"/>
      <c r="FAY123" s="35"/>
      <c r="FAZ123" s="35"/>
      <c r="FBA123" s="35"/>
      <c r="FBB123" s="35"/>
      <c r="FBC123" s="35"/>
      <c r="FBD123" s="35"/>
      <c r="FBE123" s="35"/>
      <c r="FBF123" s="35"/>
      <c r="FBG123" s="35"/>
      <c r="FBH123" s="35"/>
      <c r="FBI123" s="35"/>
      <c r="FBJ123" s="35"/>
      <c r="FBK123" s="35"/>
      <c r="FBL123" s="35"/>
      <c r="FBM123" s="35"/>
      <c r="FBN123" s="35"/>
      <c r="FBO123" s="35"/>
      <c r="FBP123" s="35"/>
      <c r="FBQ123" s="35"/>
      <c r="FBR123" s="35"/>
      <c r="FBS123" s="35"/>
      <c r="FBT123" s="35"/>
      <c r="FBU123" s="35"/>
      <c r="FBV123" s="35"/>
      <c r="FBW123" s="35"/>
      <c r="FBX123" s="35"/>
      <c r="FBY123" s="35"/>
      <c r="FBZ123" s="35"/>
      <c r="FCA123" s="35"/>
      <c r="FCB123" s="35"/>
      <c r="FCC123" s="35"/>
      <c r="FCD123" s="35"/>
      <c r="FCE123" s="35"/>
      <c r="FCF123" s="35"/>
      <c r="FCG123" s="35"/>
      <c r="FCH123" s="35"/>
      <c r="FCI123" s="35"/>
      <c r="FCJ123" s="35"/>
      <c r="FCK123" s="35"/>
      <c r="FCL123" s="35"/>
      <c r="FCM123" s="35"/>
      <c r="FCN123" s="35"/>
      <c r="FCO123" s="35"/>
      <c r="FCP123" s="35"/>
      <c r="FCQ123" s="35"/>
      <c r="FCR123" s="35"/>
      <c r="FCS123" s="35"/>
      <c r="FCT123" s="35"/>
      <c r="FCU123" s="35"/>
      <c r="FCV123" s="35"/>
      <c r="FCW123" s="35"/>
      <c r="FCX123" s="35"/>
      <c r="FCY123" s="35"/>
      <c r="FCZ123" s="35"/>
      <c r="FDA123" s="35"/>
      <c r="FDB123" s="35"/>
      <c r="FDC123" s="35"/>
      <c r="FDD123" s="35"/>
      <c r="FDE123" s="35"/>
      <c r="FDF123" s="35"/>
      <c r="FDG123" s="35"/>
      <c r="FDH123" s="35"/>
      <c r="FDI123" s="35"/>
      <c r="FDJ123" s="35"/>
      <c r="FDK123" s="35"/>
      <c r="FDL123" s="35"/>
      <c r="FDM123" s="35"/>
      <c r="FDN123" s="35"/>
      <c r="FDO123" s="35"/>
      <c r="FDP123" s="35"/>
      <c r="FDQ123" s="35"/>
      <c r="FDR123" s="35"/>
      <c r="FDS123" s="35"/>
      <c r="FDT123" s="35"/>
      <c r="FDU123" s="35"/>
      <c r="FDV123" s="35"/>
      <c r="FDW123" s="35"/>
      <c r="FDX123" s="35"/>
      <c r="FDY123" s="35"/>
      <c r="FDZ123" s="35"/>
      <c r="FEA123" s="35"/>
      <c r="FEB123" s="35"/>
      <c r="FEC123" s="35"/>
      <c r="FED123" s="35"/>
      <c r="FEE123" s="35"/>
      <c r="FEF123" s="35"/>
      <c r="FEG123" s="35"/>
      <c r="FEH123" s="35"/>
      <c r="FEI123" s="35"/>
      <c r="FEJ123" s="35"/>
      <c r="FEK123" s="35"/>
      <c r="FEL123" s="35"/>
      <c r="FEM123" s="35"/>
      <c r="FEN123" s="35"/>
      <c r="FEO123" s="35"/>
      <c r="FEP123" s="35"/>
      <c r="FEQ123" s="35"/>
      <c r="FER123" s="35"/>
      <c r="FES123" s="35"/>
      <c r="FET123" s="35"/>
      <c r="FEU123" s="35"/>
      <c r="FEV123" s="35"/>
      <c r="FEW123" s="35"/>
      <c r="FEX123" s="35"/>
      <c r="FEY123" s="35"/>
      <c r="FEZ123" s="35"/>
      <c r="FFA123" s="35"/>
      <c r="FFB123" s="35"/>
      <c r="FFC123" s="35"/>
      <c r="FFD123" s="35"/>
      <c r="FFE123" s="35"/>
      <c r="FFF123" s="35"/>
      <c r="FFG123" s="35"/>
      <c r="FFH123" s="35"/>
      <c r="FFI123" s="35"/>
      <c r="FFJ123" s="35"/>
      <c r="FFK123" s="35"/>
      <c r="FFL123" s="35"/>
      <c r="FFM123" s="35"/>
      <c r="FFN123" s="35"/>
      <c r="FFO123" s="35"/>
      <c r="FFP123" s="35"/>
      <c r="FFQ123" s="35"/>
      <c r="FFR123" s="35"/>
      <c r="FFS123" s="35"/>
      <c r="FFT123" s="35"/>
      <c r="FFU123" s="35"/>
      <c r="FFV123" s="35"/>
      <c r="FFW123" s="35"/>
      <c r="FFX123" s="35"/>
      <c r="FFY123" s="35"/>
      <c r="FFZ123" s="35"/>
      <c r="FGA123" s="35"/>
      <c r="FGB123" s="35"/>
      <c r="FGC123" s="35"/>
      <c r="FGD123" s="35"/>
      <c r="FGE123" s="35"/>
      <c r="FGF123" s="35"/>
      <c r="FGG123" s="35"/>
      <c r="FGH123" s="35"/>
      <c r="FGI123" s="35"/>
      <c r="FGJ123" s="35"/>
      <c r="FGK123" s="35"/>
      <c r="FGL123" s="35"/>
      <c r="FGM123" s="35"/>
      <c r="FGN123" s="35"/>
      <c r="FGO123" s="35"/>
      <c r="FGP123" s="35"/>
      <c r="FGQ123" s="35"/>
      <c r="FGR123" s="35"/>
      <c r="FGS123" s="35"/>
      <c r="FGT123" s="35"/>
      <c r="FGU123" s="35"/>
      <c r="FGV123" s="35"/>
      <c r="FGW123" s="35"/>
      <c r="FGX123" s="35"/>
      <c r="FGY123" s="35"/>
      <c r="FGZ123" s="35"/>
      <c r="FHA123" s="35"/>
      <c r="FHB123" s="35"/>
      <c r="FHC123" s="35"/>
      <c r="FHD123" s="35"/>
      <c r="FHE123" s="35"/>
      <c r="FHF123" s="35"/>
      <c r="FHG123" s="35"/>
      <c r="FHH123" s="35"/>
      <c r="FHI123" s="35"/>
      <c r="FHJ123" s="35"/>
      <c r="FHK123" s="35"/>
      <c r="FHL123" s="35"/>
      <c r="FHM123" s="35"/>
      <c r="FHN123" s="35"/>
      <c r="FHO123" s="35"/>
      <c r="FHP123" s="35"/>
      <c r="FHQ123" s="35"/>
      <c r="FHR123" s="35"/>
      <c r="FHS123" s="35"/>
      <c r="FHT123" s="35"/>
      <c r="FHU123" s="35"/>
      <c r="FHV123" s="35"/>
      <c r="FHW123" s="35"/>
      <c r="FHX123" s="35"/>
      <c r="FHY123" s="35"/>
      <c r="FHZ123" s="35"/>
      <c r="FIA123" s="35"/>
      <c r="FIB123" s="35"/>
      <c r="FIC123" s="35"/>
      <c r="FID123" s="35"/>
      <c r="FIE123" s="35"/>
      <c r="FIF123" s="35"/>
      <c r="FIG123" s="35"/>
      <c r="FIH123" s="35"/>
      <c r="FII123" s="35"/>
      <c r="FIJ123" s="35"/>
      <c r="FIK123" s="35"/>
      <c r="FIL123" s="35"/>
      <c r="FIM123" s="35"/>
      <c r="FIN123" s="35"/>
      <c r="FIO123" s="35"/>
      <c r="FIP123" s="35"/>
      <c r="FIQ123" s="35"/>
      <c r="FIR123" s="35"/>
      <c r="FIS123" s="35"/>
      <c r="FIT123" s="35"/>
      <c r="FIU123" s="35"/>
      <c r="FIV123" s="35"/>
      <c r="FIW123" s="35"/>
      <c r="FIX123" s="35"/>
      <c r="FIY123" s="35"/>
      <c r="FIZ123" s="35"/>
      <c r="FJA123" s="35"/>
      <c r="FJB123" s="35"/>
      <c r="FJC123" s="35"/>
      <c r="FJD123" s="35"/>
      <c r="FJE123" s="35"/>
      <c r="FJF123" s="35"/>
      <c r="FJG123" s="35"/>
      <c r="FJH123" s="35"/>
      <c r="FJI123" s="35"/>
      <c r="FJJ123" s="35"/>
      <c r="FJK123" s="35"/>
      <c r="FJL123" s="35"/>
      <c r="FJM123" s="35"/>
      <c r="FJN123" s="35"/>
      <c r="FJO123" s="35"/>
      <c r="FJP123" s="35"/>
      <c r="FJQ123" s="35"/>
      <c r="FJR123" s="35"/>
      <c r="FJS123" s="35"/>
      <c r="FJT123" s="35"/>
      <c r="FJU123" s="35"/>
      <c r="FJV123" s="35"/>
      <c r="FJW123" s="35"/>
      <c r="FJX123" s="35"/>
      <c r="FJY123" s="35"/>
      <c r="FJZ123" s="35"/>
      <c r="FKA123" s="35"/>
      <c r="FKB123" s="35"/>
      <c r="FKC123" s="35"/>
      <c r="FKD123" s="35"/>
      <c r="FKE123" s="35"/>
      <c r="FKF123" s="35"/>
      <c r="FKG123" s="35"/>
      <c r="FKH123" s="35"/>
      <c r="FKI123" s="35"/>
      <c r="FKJ123" s="35"/>
      <c r="FKK123" s="35"/>
      <c r="FKL123" s="35"/>
      <c r="FKM123" s="35"/>
      <c r="FKN123" s="35"/>
      <c r="FKO123" s="35"/>
      <c r="FKP123" s="35"/>
      <c r="FKQ123" s="35"/>
      <c r="FKR123" s="35"/>
      <c r="FKS123" s="35"/>
      <c r="FKT123" s="35"/>
      <c r="FKU123" s="35"/>
      <c r="FKV123" s="35"/>
      <c r="FKW123" s="35"/>
      <c r="FKX123" s="35"/>
      <c r="FKY123" s="35"/>
      <c r="FKZ123" s="35"/>
      <c r="FLA123" s="35"/>
      <c r="FLB123" s="35"/>
      <c r="FLC123" s="35"/>
      <c r="FLD123" s="35"/>
      <c r="FLE123" s="35"/>
      <c r="FLF123" s="35"/>
      <c r="FLG123" s="35"/>
      <c r="FLH123" s="35"/>
      <c r="FLI123" s="35"/>
      <c r="FLJ123" s="35"/>
      <c r="FLK123" s="35"/>
      <c r="FLL123" s="35"/>
      <c r="FLM123" s="35"/>
      <c r="FLN123" s="35"/>
      <c r="FLO123" s="35"/>
      <c r="FLP123" s="35"/>
      <c r="FLQ123" s="35"/>
      <c r="FLR123" s="35"/>
      <c r="FLS123" s="35"/>
      <c r="FLT123" s="35"/>
      <c r="FLU123" s="35"/>
      <c r="FLV123" s="35"/>
      <c r="FLW123" s="35"/>
      <c r="FLX123" s="35"/>
      <c r="FLY123" s="35"/>
      <c r="FLZ123" s="35"/>
      <c r="FMA123" s="35"/>
      <c r="FMB123" s="35"/>
      <c r="FMC123" s="35"/>
      <c r="FMD123" s="35"/>
      <c r="FME123" s="35"/>
      <c r="FMF123" s="35"/>
      <c r="FMG123" s="35"/>
      <c r="FMH123" s="35"/>
      <c r="FMI123" s="35"/>
      <c r="FMJ123" s="35"/>
      <c r="FMK123" s="35"/>
      <c r="FML123" s="35"/>
      <c r="FMM123" s="35"/>
      <c r="FMN123" s="35"/>
      <c r="FMO123" s="35"/>
      <c r="FMP123" s="35"/>
      <c r="FMQ123" s="35"/>
      <c r="FMR123" s="35"/>
      <c r="FMS123" s="35"/>
      <c r="FMT123" s="35"/>
      <c r="FMU123" s="35"/>
      <c r="FMV123" s="35"/>
      <c r="FMW123" s="35"/>
      <c r="FMX123" s="35"/>
      <c r="FMY123" s="35"/>
      <c r="FMZ123" s="35"/>
      <c r="FNA123" s="35"/>
      <c r="FNB123" s="35"/>
      <c r="FNC123" s="35"/>
      <c r="FND123" s="35"/>
      <c r="FNE123" s="35"/>
      <c r="FNF123" s="35"/>
      <c r="FNG123" s="35"/>
      <c r="FNH123" s="35"/>
      <c r="FNI123" s="35"/>
      <c r="FNJ123" s="35"/>
      <c r="FNK123" s="35"/>
      <c r="FNL123" s="35"/>
      <c r="FNM123" s="35"/>
      <c r="FNN123" s="35"/>
      <c r="FNO123" s="35"/>
      <c r="FNP123" s="35"/>
      <c r="FNQ123" s="35"/>
      <c r="FNR123" s="35"/>
      <c r="FNS123" s="35"/>
      <c r="FNT123" s="35"/>
      <c r="FNU123" s="35"/>
      <c r="FNV123" s="35"/>
      <c r="FNW123" s="35"/>
      <c r="FNX123" s="35"/>
      <c r="FNY123" s="35"/>
      <c r="FNZ123" s="35"/>
      <c r="FOA123" s="35"/>
      <c r="FOB123" s="35"/>
      <c r="FOC123" s="35"/>
      <c r="FOD123" s="35"/>
      <c r="FOE123" s="35"/>
      <c r="FOF123" s="35"/>
      <c r="FOG123" s="35"/>
      <c r="FOH123" s="35"/>
      <c r="FOI123" s="35"/>
      <c r="FOJ123" s="35"/>
      <c r="FOK123" s="35"/>
      <c r="FOL123" s="35"/>
      <c r="FOM123" s="35"/>
      <c r="FON123" s="35"/>
      <c r="FOO123" s="35"/>
      <c r="FOP123" s="35"/>
      <c r="FOQ123" s="35"/>
      <c r="FOR123" s="35"/>
      <c r="FOS123" s="35"/>
      <c r="FOT123" s="35"/>
      <c r="FOU123" s="35"/>
      <c r="FOV123" s="35"/>
      <c r="FOW123" s="35"/>
      <c r="FOX123" s="35"/>
      <c r="FOY123" s="35"/>
      <c r="FOZ123" s="35"/>
      <c r="FPA123" s="35"/>
      <c r="FPB123" s="35"/>
      <c r="FPC123" s="35"/>
      <c r="FPD123" s="35"/>
      <c r="FPE123" s="35"/>
      <c r="FPF123" s="35"/>
      <c r="FPG123" s="35"/>
      <c r="FPH123" s="35"/>
      <c r="FPI123" s="35"/>
      <c r="FPJ123" s="35"/>
      <c r="FPK123" s="35"/>
      <c r="FPL123" s="35"/>
      <c r="FPM123" s="35"/>
      <c r="FPN123" s="35"/>
      <c r="FPO123" s="35"/>
      <c r="FPP123" s="35"/>
      <c r="FPQ123" s="35"/>
      <c r="FPR123" s="35"/>
      <c r="FPS123" s="35"/>
      <c r="FPT123" s="35"/>
      <c r="FPU123" s="35"/>
      <c r="FPV123" s="35"/>
      <c r="FPW123" s="35"/>
      <c r="FPX123" s="35"/>
      <c r="FPY123" s="35"/>
      <c r="FPZ123" s="35"/>
      <c r="FQA123" s="35"/>
      <c r="FQB123" s="35"/>
      <c r="FQC123" s="35"/>
      <c r="FQD123" s="35"/>
      <c r="FQE123" s="35"/>
      <c r="FQF123" s="35"/>
      <c r="FQG123" s="35"/>
      <c r="FQH123" s="35"/>
      <c r="FQI123" s="35"/>
      <c r="FQJ123" s="35"/>
      <c r="FQK123" s="35"/>
      <c r="FQL123" s="35"/>
      <c r="FQM123" s="35"/>
      <c r="FQN123" s="35"/>
      <c r="FQO123" s="35"/>
      <c r="FQP123" s="35"/>
      <c r="FQQ123" s="35"/>
      <c r="FQR123" s="35"/>
      <c r="FQS123" s="35"/>
      <c r="FQT123" s="35"/>
      <c r="FQU123" s="35"/>
      <c r="FQV123" s="35"/>
      <c r="FQW123" s="35"/>
      <c r="FQX123" s="35"/>
      <c r="FQY123" s="35"/>
      <c r="FQZ123" s="35"/>
      <c r="FRA123" s="35"/>
      <c r="FRB123" s="35"/>
      <c r="FRC123" s="35"/>
      <c r="FRD123" s="35"/>
      <c r="FRE123" s="35"/>
      <c r="FRF123" s="35"/>
      <c r="FRG123" s="35"/>
      <c r="FRH123" s="35"/>
      <c r="FRI123" s="35"/>
      <c r="FRJ123" s="35"/>
      <c r="FRK123" s="35"/>
      <c r="FRL123" s="35"/>
      <c r="FRM123" s="35"/>
      <c r="FRN123" s="35"/>
      <c r="FRO123" s="35"/>
      <c r="FRP123" s="35"/>
      <c r="FRQ123" s="35"/>
      <c r="FRR123" s="35"/>
      <c r="FRS123" s="35"/>
      <c r="FRT123" s="35"/>
      <c r="FRU123" s="35"/>
      <c r="FRV123" s="35"/>
      <c r="FRW123" s="35"/>
      <c r="FRX123" s="35"/>
      <c r="FRY123" s="35"/>
      <c r="FRZ123" s="35"/>
      <c r="FSA123" s="35"/>
      <c r="FSB123" s="35"/>
      <c r="FSC123" s="35"/>
      <c r="FSD123" s="35"/>
      <c r="FSE123" s="35"/>
      <c r="FSF123" s="35"/>
      <c r="FSG123" s="35"/>
      <c r="FSH123" s="35"/>
      <c r="FSI123" s="35"/>
      <c r="FSJ123" s="35"/>
      <c r="FSK123" s="35"/>
      <c r="FSL123" s="35"/>
      <c r="FSM123" s="35"/>
      <c r="FSN123" s="35"/>
      <c r="FSO123" s="35"/>
      <c r="FSP123" s="35"/>
      <c r="FSQ123" s="35"/>
      <c r="FSR123" s="35"/>
      <c r="FSS123" s="35"/>
      <c r="FST123" s="35"/>
      <c r="FSU123" s="35"/>
      <c r="FSV123" s="35"/>
      <c r="FSW123" s="35"/>
      <c r="FSX123" s="35"/>
      <c r="FSY123" s="35"/>
      <c r="FSZ123" s="35"/>
      <c r="FTA123" s="35"/>
      <c r="FTB123" s="35"/>
      <c r="FTC123" s="35"/>
      <c r="FTD123" s="35"/>
      <c r="FTE123" s="35"/>
      <c r="FTF123" s="35"/>
      <c r="FTG123" s="35"/>
      <c r="FTH123" s="35"/>
      <c r="FTI123" s="35"/>
      <c r="FTJ123" s="35"/>
      <c r="FTK123" s="35"/>
      <c r="FTL123" s="35"/>
      <c r="FTM123" s="35"/>
      <c r="FTN123" s="35"/>
      <c r="FTO123" s="35"/>
      <c r="FTP123" s="35"/>
      <c r="FTQ123" s="35"/>
      <c r="FTR123" s="35"/>
      <c r="FTS123" s="35"/>
      <c r="FTT123" s="35"/>
      <c r="FTU123" s="35"/>
      <c r="FTV123" s="35"/>
      <c r="FTW123" s="35"/>
      <c r="FTX123" s="35"/>
      <c r="FTY123" s="35"/>
      <c r="FTZ123" s="35"/>
      <c r="FUA123" s="35"/>
      <c r="FUB123" s="35"/>
      <c r="FUC123" s="35"/>
      <c r="FUD123" s="35"/>
      <c r="FUE123" s="35"/>
      <c r="FUF123" s="35"/>
      <c r="FUG123" s="35"/>
      <c r="FUH123" s="35"/>
      <c r="FUI123" s="35"/>
      <c r="FUJ123" s="35"/>
      <c r="FUK123" s="35"/>
      <c r="FUL123" s="35"/>
      <c r="FUM123" s="35"/>
      <c r="FUN123" s="35"/>
      <c r="FUO123" s="35"/>
      <c r="FUP123" s="35"/>
      <c r="FUQ123" s="35"/>
      <c r="FUR123" s="35"/>
      <c r="FUS123" s="35"/>
      <c r="FUT123" s="35"/>
      <c r="FUU123" s="35"/>
      <c r="FUV123" s="35"/>
      <c r="FUW123" s="35"/>
      <c r="FUX123" s="35"/>
      <c r="FUY123" s="35"/>
      <c r="FUZ123" s="35"/>
      <c r="FVA123" s="35"/>
      <c r="FVB123" s="35"/>
      <c r="FVC123" s="35"/>
      <c r="FVD123" s="35"/>
      <c r="FVE123" s="35"/>
      <c r="FVF123" s="35"/>
      <c r="FVG123" s="35"/>
      <c r="FVH123" s="35"/>
      <c r="FVI123" s="35"/>
      <c r="FVJ123" s="35"/>
      <c r="FVK123" s="35"/>
      <c r="FVL123" s="35"/>
      <c r="FVM123" s="35"/>
      <c r="FVN123" s="35"/>
      <c r="FVO123" s="35"/>
      <c r="FVP123" s="35"/>
      <c r="FVQ123" s="35"/>
      <c r="FVR123" s="35"/>
      <c r="FVS123" s="35"/>
      <c r="FVT123" s="35"/>
      <c r="FVU123" s="35"/>
      <c r="FVV123" s="35"/>
      <c r="FVW123" s="35"/>
      <c r="FVX123" s="35"/>
      <c r="FVY123" s="35"/>
      <c r="FVZ123" s="35"/>
      <c r="FWA123" s="35"/>
      <c r="FWB123" s="35"/>
      <c r="FWC123" s="35"/>
      <c r="FWD123" s="35"/>
      <c r="FWE123" s="35"/>
      <c r="FWF123" s="35"/>
      <c r="FWG123" s="35"/>
      <c r="FWH123" s="35"/>
      <c r="FWI123" s="35"/>
      <c r="FWJ123" s="35"/>
      <c r="FWK123" s="35"/>
      <c r="FWL123" s="35"/>
      <c r="FWM123" s="35"/>
      <c r="FWN123" s="35"/>
      <c r="FWO123" s="35"/>
      <c r="FWP123" s="35"/>
      <c r="FWQ123" s="35"/>
      <c r="FWR123" s="35"/>
      <c r="FWS123" s="35"/>
      <c r="FWT123" s="35"/>
      <c r="FWU123" s="35"/>
      <c r="FWV123" s="35"/>
      <c r="FWW123" s="35"/>
      <c r="FWX123" s="35"/>
      <c r="FWY123" s="35"/>
      <c r="FWZ123" s="35"/>
      <c r="FXA123" s="35"/>
      <c r="FXB123" s="35"/>
      <c r="FXC123" s="35"/>
      <c r="FXD123" s="35"/>
      <c r="FXE123" s="35"/>
      <c r="FXF123" s="35"/>
      <c r="FXG123" s="35"/>
      <c r="FXH123" s="35"/>
      <c r="FXI123" s="35"/>
      <c r="FXJ123" s="35"/>
      <c r="FXK123" s="35"/>
      <c r="FXL123" s="35"/>
      <c r="FXM123" s="35"/>
      <c r="FXN123" s="35"/>
      <c r="FXO123" s="35"/>
      <c r="FXP123" s="35"/>
      <c r="FXQ123" s="35"/>
      <c r="FXR123" s="35"/>
      <c r="FXS123" s="35"/>
      <c r="FXT123" s="35"/>
      <c r="FXU123" s="35"/>
      <c r="FXV123" s="35"/>
      <c r="FXW123" s="35"/>
      <c r="FXX123" s="35"/>
      <c r="FXY123" s="35"/>
      <c r="FXZ123" s="35"/>
      <c r="FYA123" s="35"/>
      <c r="FYB123" s="35"/>
      <c r="FYC123" s="35"/>
      <c r="FYD123" s="35"/>
      <c r="FYE123" s="35"/>
      <c r="FYF123" s="35"/>
      <c r="FYG123" s="35"/>
      <c r="FYH123" s="35"/>
      <c r="FYI123" s="35"/>
      <c r="FYJ123" s="35"/>
      <c r="FYK123" s="35"/>
      <c r="FYL123" s="35"/>
      <c r="FYM123" s="35"/>
      <c r="FYN123" s="35"/>
      <c r="FYO123" s="35"/>
      <c r="FYP123" s="35"/>
      <c r="FYQ123" s="35"/>
      <c r="FYR123" s="35"/>
      <c r="FYS123" s="35"/>
      <c r="FYT123" s="35"/>
      <c r="FYU123" s="35"/>
      <c r="FYV123" s="35"/>
      <c r="FYW123" s="35"/>
      <c r="FYX123" s="35"/>
      <c r="FYY123" s="35"/>
      <c r="FYZ123" s="35"/>
      <c r="FZA123" s="35"/>
      <c r="FZB123" s="35"/>
      <c r="FZC123" s="35"/>
      <c r="FZD123" s="35"/>
      <c r="FZE123" s="35"/>
      <c r="FZF123" s="35"/>
      <c r="FZG123" s="35"/>
      <c r="FZH123" s="35"/>
      <c r="FZI123" s="35"/>
      <c r="FZJ123" s="35"/>
      <c r="FZK123" s="35"/>
      <c r="FZL123" s="35"/>
      <c r="FZM123" s="35"/>
      <c r="FZN123" s="35"/>
      <c r="FZO123" s="35"/>
      <c r="FZP123" s="35"/>
      <c r="FZQ123" s="35"/>
      <c r="FZR123" s="35"/>
      <c r="FZS123" s="35"/>
      <c r="FZT123" s="35"/>
      <c r="FZU123" s="35"/>
      <c r="FZV123" s="35"/>
      <c r="FZW123" s="35"/>
      <c r="FZX123" s="35"/>
      <c r="FZY123" s="35"/>
      <c r="FZZ123" s="35"/>
      <c r="GAA123" s="35"/>
      <c r="GAB123" s="35"/>
      <c r="GAC123" s="35"/>
      <c r="GAD123" s="35"/>
      <c r="GAE123" s="35"/>
      <c r="GAF123" s="35"/>
      <c r="GAG123" s="35"/>
      <c r="GAH123" s="35"/>
      <c r="GAI123" s="35"/>
      <c r="GAJ123" s="35"/>
      <c r="GAK123" s="35"/>
      <c r="GAL123" s="35"/>
      <c r="GAM123" s="35"/>
      <c r="GAN123" s="35"/>
      <c r="GAO123" s="35"/>
      <c r="GAP123" s="35"/>
      <c r="GAQ123" s="35"/>
      <c r="GAR123" s="35"/>
      <c r="GAS123" s="35"/>
      <c r="GAT123" s="35"/>
      <c r="GAU123" s="35"/>
      <c r="GAV123" s="35"/>
      <c r="GAW123" s="35"/>
      <c r="GAX123" s="35"/>
      <c r="GAY123" s="35"/>
      <c r="GAZ123" s="35"/>
      <c r="GBA123" s="35"/>
      <c r="GBB123" s="35"/>
      <c r="GBC123" s="35"/>
      <c r="GBD123" s="35"/>
      <c r="GBE123" s="35"/>
      <c r="GBF123" s="35"/>
      <c r="GBG123" s="35"/>
      <c r="GBH123" s="35"/>
      <c r="GBI123" s="35"/>
      <c r="GBJ123" s="35"/>
      <c r="GBK123" s="35"/>
      <c r="GBL123" s="35"/>
      <c r="GBM123" s="35"/>
      <c r="GBN123" s="35"/>
      <c r="GBO123" s="35"/>
      <c r="GBP123" s="35"/>
      <c r="GBQ123" s="35"/>
      <c r="GBR123" s="35"/>
      <c r="GBS123" s="35"/>
      <c r="GBT123" s="35"/>
      <c r="GBU123" s="35"/>
      <c r="GBV123" s="35"/>
      <c r="GBW123" s="35"/>
      <c r="GBX123" s="35"/>
      <c r="GBY123" s="35"/>
      <c r="GBZ123" s="35"/>
      <c r="GCA123" s="35"/>
      <c r="GCB123" s="35"/>
      <c r="GCC123" s="35"/>
      <c r="GCD123" s="35"/>
      <c r="GCE123" s="35"/>
      <c r="GCF123" s="35"/>
      <c r="GCG123" s="35"/>
      <c r="GCH123" s="35"/>
      <c r="GCI123" s="35"/>
      <c r="GCJ123" s="35"/>
      <c r="GCK123" s="35"/>
      <c r="GCL123" s="35"/>
      <c r="GCM123" s="35"/>
      <c r="GCN123" s="35"/>
      <c r="GCO123" s="35"/>
      <c r="GCP123" s="35"/>
      <c r="GCQ123" s="35"/>
      <c r="GCR123" s="35"/>
      <c r="GCS123" s="35"/>
      <c r="GCT123" s="35"/>
      <c r="GCU123" s="35"/>
      <c r="GCV123" s="35"/>
      <c r="GCW123" s="35"/>
      <c r="GCX123" s="35"/>
      <c r="GCY123" s="35"/>
      <c r="GCZ123" s="35"/>
      <c r="GDA123" s="35"/>
      <c r="GDB123" s="35"/>
      <c r="GDC123" s="35"/>
      <c r="GDD123" s="35"/>
      <c r="GDE123" s="35"/>
      <c r="GDF123" s="35"/>
      <c r="GDG123" s="35"/>
      <c r="GDH123" s="35"/>
      <c r="GDI123" s="35"/>
      <c r="GDJ123" s="35"/>
      <c r="GDK123" s="35"/>
      <c r="GDL123" s="35"/>
      <c r="GDM123" s="35"/>
      <c r="GDN123" s="35"/>
      <c r="GDO123" s="35"/>
      <c r="GDP123" s="35"/>
      <c r="GDQ123" s="35"/>
      <c r="GDR123" s="35"/>
      <c r="GDS123" s="35"/>
      <c r="GDT123" s="35"/>
      <c r="GDU123" s="35"/>
      <c r="GDV123" s="35"/>
      <c r="GDW123" s="35"/>
      <c r="GDX123" s="35"/>
      <c r="GDY123" s="35"/>
      <c r="GDZ123" s="35"/>
      <c r="GEA123" s="35"/>
      <c r="GEB123" s="35"/>
      <c r="GEC123" s="35"/>
      <c r="GED123" s="35"/>
      <c r="GEE123" s="35"/>
      <c r="GEF123" s="35"/>
      <c r="GEG123" s="35"/>
      <c r="GEH123" s="35"/>
      <c r="GEI123" s="35"/>
      <c r="GEJ123" s="35"/>
      <c r="GEK123" s="35"/>
      <c r="GEL123" s="35"/>
      <c r="GEM123" s="35"/>
      <c r="GEN123" s="35"/>
      <c r="GEO123" s="35"/>
      <c r="GEP123" s="35"/>
      <c r="GEQ123" s="35"/>
      <c r="GER123" s="35"/>
      <c r="GES123" s="35"/>
      <c r="GET123" s="35"/>
      <c r="GEU123" s="35"/>
      <c r="GEV123" s="35"/>
      <c r="GEW123" s="35"/>
      <c r="GEX123" s="35"/>
      <c r="GEY123" s="35"/>
      <c r="GEZ123" s="35"/>
      <c r="GFA123" s="35"/>
      <c r="GFB123" s="35"/>
      <c r="GFC123" s="35"/>
      <c r="GFD123" s="35"/>
      <c r="GFE123" s="35"/>
      <c r="GFF123" s="35"/>
      <c r="GFG123" s="35"/>
      <c r="GFH123" s="35"/>
      <c r="GFI123" s="35"/>
      <c r="GFJ123" s="35"/>
      <c r="GFK123" s="35"/>
      <c r="GFL123" s="35"/>
      <c r="GFM123" s="35"/>
      <c r="GFN123" s="35"/>
      <c r="GFO123" s="35"/>
      <c r="GFP123" s="35"/>
      <c r="GFQ123" s="35"/>
      <c r="GFR123" s="35"/>
      <c r="GFS123" s="35"/>
      <c r="GFT123" s="35"/>
      <c r="GFU123" s="35"/>
      <c r="GFV123" s="35"/>
      <c r="GFW123" s="35"/>
      <c r="GFX123" s="35"/>
      <c r="GFY123" s="35"/>
      <c r="GFZ123" s="35"/>
      <c r="GGA123" s="35"/>
      <c r="GGB123" s="35"/>
      <c r="GGC123" s="35"/>
      <c r="GGD123" s="35"/>
      <c r="GGE123" s="35"/>
      <c r="GGF123" s="35"/>
      <c r="GGG123" s="35"/>
      <c r="GGH123" s="35"/>
      <c r="GGI123" s="35"/>
      <c r="GGJ123" s="35"/>
      <c r="GGK123" s="35"/>
      <c r="GGL123" s="35"/>
      <c r="GGM123" s="35"/>
      <c r="GGN123" s="35"/>
      <c r="GGO123" s="35"/>
      <c r="GGP123" s="35"/>
      <c r="GGQ123" s="35"/>
      <c r="GGR123" s="35"/>
      <c r="GGS123" s="35"/>
      <c r="GGT123" s="35"/>
      <c r="GGU123" s="35"/>
      <c r="GGV123" s="35"/>
      <c r="GGW123" s="35"/>
      <c r="GGX123" s="35"/>
      <c r="GGY123" s="35"/>
      <c r="GGZ123" s="35"/>
      <c r="GHA123" s="35"/>
      <c r="GHB123" s="35"/>
      <c r="GHC123" s="35"/>
      <c r="GHD123" s="35"/>
      <c r="GHE123" s="35"/>
      <c r="GHF123" s="35"/>
      <c r="GHG123" s="35"/>
      <c r="GHH123" s="35"/>
      <c r="GHI123" s="35"/>
      <c r="GHJ123" s="35"/>
      <c r="GHK123" s="35"/>
      <c r="GHL123" s="35"/>
      <c r="GHM123" s="35"/>
      <c r="GHN123" s="35"/>
      <c r="GHO123" s="35"/>
      <c r="GHP123" s="35"/>
      <c r="GHQ123" s="35"/>
      <c r="GHR123" s="35"/>
      <c r="GHS123" s="35"/>
      <c r="GHT123" s="35"/>
      <c r="GHU123" s="35"/>
      <c r="GHV123" s="35"/>
      <c r="GHW123" s="35"/>
      <c r="GHX123" s="35"/>
      <c r="GHY123" s="35"/>
      <c r="GHZ123" s="35"/>
      <c r="GIA123" s="35"/>
      <c r="GIB123" s="35"/>
      <c r="GIC123" s="35"/>
      <c r="GID123" s="35"/>
      <c r="GIE123" s="35"/>
      <c r="GIF123" s="35"/>
      <c r="GIG123" s="35"/>
      <c r="GIH123" s="35"/>
      <c r="GII123" s="35"/>
      <c r="GIJ123" s="35"/>
      <c r="GIK123" s="35"/>
      <c r="GIL123" s="35"/>
      <c r="GIM123" s="35"/>
      <c r="GIN123" s="35"/>
      <c r="GIO123" s="35"/>
      <c r="GIP123" s="35"/>
      <c r="GIQ123" s="35"/>
      <c r="GIR123" s="35"/>
      <c r="GIS123" s="35"/>
      <c r="GIT123" s="35"/>
      <c r="GIU123" s="35"/>
      <c r="GIV123" s="35"/>
      <c r="GIW123" s="35"/>
      <c r="GIX123" s="35"/>
      <c r="GIY123" s="35"/>
      <c r="GIZ123" s="35"/>
      <c r="GJA123" s="35"/>
      <c r="GJB123" s="35"/>
      <c r="GJC123" s="35"/>
      <c r="GJD123" s="35"/>
      <c r="GJE123" s="35"/>
      <c r="GJF123" s="35"/>
      <c r="GJG123" s="35"/>
      <c r="GJH123" s="35"/>
      <c r="GJI123" s="35"/>
      <c r="GJJ123" s="35"/>
      <c r="GJK123" s="35"/>
      <c r="GJL123" s="35"/>
      <c r="GJM123" s="35"/>
      <c r="GJN123" s="35"/>
      <c r="GJO123" s="35"/>
      <c r="GJP123" s="35"/>
      <c r="GJQ123" s="35"/>
      <c r="GJR123" s="35"/>
      <c r="GJS123" s="35"/>
      <c r="GJT123" s="35"/>
      <c r="GJU123" s="35"/>
      <c r="GJV123" s="35"/>
      <c r="GJW123" s="35"/>
      <c r="GJX123" s="35"/>
      <c r="GJY123" s="35"/>
      <c r="GJZ123" s="35"/>
      <c r="GKA123" s="35"/>
      <c r="GKB123" s="35"/>
      <c r="GKC123" s="35"/>
      <c r="GKD123" s="35"/>
      <c r="GKE123" s="35"/>
      <c r="GKF123" s="35"/>
      <c r="GKG123" s="35"/>
      <c r="GKH123" s="35"/>
      <c r="GKI123" s="35"/>
      <c r="GKJ123" s="35"/>
      <c r="GKK123" s="35"/>
      <c r="GKL123" s="35"/>
      <c r="GKM123" s="35"/>
      <c r="GKN123" s="35"/>
      <c r="GKO123" s="35"/>
      <c r="GKP123" s="35"/>
      <c r="GKQ123" s="35"/>
      <c r="GKR123" s="35"/>
      <c r="GKS123" s="35"/>
      <c r="GKT123" s="35"/>
      <c r="GKU123" s="35"/>
      <c r="GKV123" s="35"/>
      <c r="GKW123" s="35"/>
      <c r="GKX123" s="35"/>
      <c r="GKY123" s="35"/>
      <c r="GKZ123" s="35"/>
      <c r="GLA123" s="35"/>
      <c r="GLB123" s="35"/>
      <c r="GLC123" s="35"/>
      <c r="GLD123" s="35"/>
      <c r="GLE123" s="35"/>
      <c r="GLF123" s="35"/>
      <c r="GLG123" s="35"/>
      <c r="GLH123" s="35"/>
      <c r="GLI123" s="35"/>
      <c r="GLJ123" s="35"/>
      <c r="GLK123" s="35"/>
      <c r="GLL123" s="35"/>
      <c r="GLM123" s="35"/>
      <c r="GLN123" s="35"/>
      <c r="GLO123" s="35"/>
      <c r="GLP123" s="35"/>
      <c r="GLQ123" s="35"/>
      <c r="GLR123" s="35"/>
      <c r="GLS123" s="35"/>
      <c r="GLT123" s="35"/>
      <c r="GLU123" s="35"/>
      <c r="GLV123" s="35"/>
      <c r="GLW123" s="35"/>
      <c r="GLX123" s="35"/>
      <c r="GLY123" s="35"/>
      <c r="GLZ123" s="35"/>
      <c r="GMA123" s="35"/>
      <c r="GMB123" s="35"/>
      <c r="GMC123" s="35"/>
      <c r="GMD123" s="35"/>
      <c r="GME123" s="35"/>
      <c r="GMF123" s="35"/>
      <c r="GMG123" s="35"/>
      <c r="GMH123" s="35"/>
      <c r="GMI123" s="35"/>
      <c r="GMJ123" s="35"/>
      <c r="GMK123" s="35"/>
      <c r="GML123" s="35"/>
      <c r="GMM123" s="35"/>
      <c r="GMN123" s="35"/>
      <c r="GMO123" s="35"/>
      <c r="GMP123" s="35"/>
      <c r="GMQ123" s="35"/>
      <c r="GMR123" s="35"/>
      <c r="GMS123" s="35"/>
      <c r="GMT123" s="35"/>
      <c r="GMU123" s="35"/>
      <c r="GMV123" s="35"/>
      <c r="GMW123" s="35"/>
      <c r="GMX123" s="35"/>
      <c r="GMY123" s="35"/>
      <c r="GMZ123" s="35"/>
      <c r="GNA123" s="35"/>
      <c r="GNB123" s="35"/>
      <c r="GNC123" s="35"/>
      <c r="GND123" s="35"/>
      <c r="GNE123" s="35"/>
      <c r="GNF123" s="35"/>
      <c r="GNG123" s="35"/>
      <c r="GNH123" s="35"/>
      <c r="GNI123" s="35"/>
      <c r="GNJ123" s="35"/>
      <c r="GNK123" s="35"/>
      <c r="GNL123" s="35"/>
      <c r="GNM123" s="35"/>
      <c r="GNN123" s="35"/>
      <c r="GNO123" s="35"/>
      <c r="GNP123" s="35"/>
      <c r="GNQ123" s="35"/>
      <c r="GNR123" s="35"/>
      <c r="GNS123" s="35"/>
      <c r="GNT123" s="35"/>
      <c r="GNU123" s="35"/>
      <c r="GNV123" s="35"/>
      <c r="GNW123" s="35"/>
      <c r="GNX123" s="35"/>
      <c r="GNY123" s="35"/>
      <c r="GNZ123" s="35"/>
      <c r="GOA123" s="35"/>
      <c r="GOB123" s="35"/>
      <c r="GOC123" s="35"/>
      <c r="GOD123" s="35"/>
      <c r="GOE123" s="35"/>
      <c r="GOF123" s="35"/>
      <c r="GOG123" s="35"/>
      <c r="GOH123" s="35"/>
      <c r="GOI123" s="35"/>
      <c r="GOJ123" s="35"/>
      <c r="GOK123" s="35"/>
      <c r="GOL123" s="35"/>
      <c r="GOM123" s="35"/>
      <c r="GON123" s="35"/>
      <c r="GOO123" s="35"/>
      <c r="GOP123" s="35"/>
      <c r="GOQ123" s="35"/>
      <c r="GOR123" s="35"/>
      <c r="GOS123" s="35"/>
      <c r="GOT123" s="35"/>
      <c r="GOU123" s="35"/>
      <c r="GOV123" s="35"/>
      <c r="GOW123" s="35"/>
      <c r="GOX123" s="35"/>
      <c r="GOY123" s="35"/>
      <c r="GOZ123" s="35"/>
      <c r="GPA123" s="35"/>
      <c r="GPB123" s="35"/>
      <c r="GPC123" s="35"/>
      <c r="GPD123" s="35"/>
      <c r="GPE123" s="35"/>
      <c r="GPF123" s="35"/>
      <c r="GPG123" s="35"/>
      <c r="GPH123" s="35"/>
      <c r="GPI123" s="35"/>
      <c r="GPJ123" s="35"/>
      <c r="GPK123" s="35"/>
      <c r="GPL123" s="35"/>
      <c r="GPM123" s="35"/>
      <c r="GPN123" s="35"/>
      <c r="GPO123" s="35"/>
      <c r="GPP123" s="35"/>
      <c r="GPQ123" s="35"/>
      <c r="GPR123" s="35"/>
      <c r="GPS123" s="35"/>
      <c r="GPT123" s="35"/>
      <c r="GPU123" s="35"/>
      <c r="GPV123" s="35"/>
      <c r="GPW123" s="35"/>
      <c r="GPX123" s="35"/>
      <c r="GPY123" s="35"/>
      <c r="GPZ123" s="35"/>
      <c r="GQA123" s="35"/>
      <c r="GQB123" s="35"/>
      <c r="GQC123" s="35"/>
      <c r="GQD123" s="35"/>
      <c r="GQE123" s="35"/>
      <c r="GQF123" s="35"/>
      <c r="GQG123" s="35"/>
      <c r="GQH123" s="35"/>
      <c r="GQI123" s="35"/>
      <c r="GQJ123" s="35"/>
      <c r="GQK123" s="35"/>
      <c r="GQL123" s="35"/>
      <c r="GQM123" s="35"/>
      <c r="GQN123" s="35"/>
      <c r="GQO123" s="35"/>
      <c r="GQP123" s="35"/>
      <c r="GQQ123" s="35"/>
      <c r="GQR123" s="35"/>
      <c r="GQS123" s="35"/>
      <c r="GQT123" s="35"/>
      <c r="GQU123" s="35"/>
      <c r="GQV123" s="35"/>
      <c r="GQW123" s="35"/>
      <c r="GQX123" s="35"/>
      <c r="GQY123" s="35"/>
      <c r="GQZ123" s="35"/>
      <c r="GRA123" s="35"/>
      <c r="GRB123" s="35"/>
      <c r="GRC123" s="35"/>
      <c r="GRD123" s="35"/>
      <c r="GRE123" s="35"/>
      <c r="GRF123" s="35"/>
      <c r="GRG123" s="35"/>
      <c r="GRH123" s="35"/>
      <c r="GRI123" s="35"/>
      <c r="GRJ123" s="35"/>
      <c r="GRK123" s="35"/>
      <c r="GRL123" s="35"/>
      <c r="GRM123" s="35"/>
      <c r="GRN123" s="35"/>
      <c r="GRO123" s="35"/>
      <c r="GRP123" s="35"/>
      <c r="GRQ123" s="35"/>
      <c r="GRR123" s="35"/>
      <c r="GRS123" s="35"/>
      <c r="GRT123" s="35"/>
      <c r="GRU123" s="35"/>
      <c r="GRV123" s="35"/>
      <c r="GRW123" s="35"/>
      <c r="GRX123" s="35"/>
      <c r="GRY123" s="35"/>
      <c r="GRZ123" s="35"/>
      <c r="GSA123" s="35"/>
      <c r="GSB123" s="35"/>
      <c r="GSC123" s="35"/>
      <c r="GSD123" s="35"/>
      <c r="GSE123" s="35"/>
      <c r="GSF123" s="35"/>
      <c r="GSG123" s="35"/>
      <c r="GSH123" s="35"/>
      <c r="GSI123" s="35"/>
      <c r="GSJ123" s="35"/>
      <c r="GSK123" s="35"/>
      <c r="GSL123" s="35"/>
      <c r="GSM123" s="35"/>
      <c r="GSN123" s="35"/>
      <c r="GSO123" s="35"/>
      <c r="GSP123" s="35"/>
      <c r="GSQ123" s="35"/>
      <c r="GSR123" s="35"/>
      <c r="GSS123" s="35"/>
      <c r="GST123" s="35"/>
      <c r="GSU123" s="35"/>
      <c r="GSV123" s="35"/>
      <c r="GSW123" s="35"/>
      <c r="GSX123" s="35"/>
      <c r="GSY123" s="35"/>
      <c r="GSZ123" s="35"/>
      <c r="GTA123" s="35"/>
      <c r="GTB123" s="35"/>
      <c r="GTC123" s="35"/>
      <c r="GTD123" s="35"/>
      <c r="GTE123" s="35"/>
      <c r="GTF123" s="35"/>
      <c r="GTG123" s="35"/>
      <c r="GTH123" s="35"/>
      <c r="GTI123" s="35"/>
      <c r="GTJ123" s="35"/>
      <c r="GTK123" s="35"/>
      <c r="GTL123" s="35"/>
      <c r="GTM123" s="35"/>
      <c r="GTN123" s="35"/>
      <c r="GTO123" s="35"/>
      <c r="GTP123" s="35"/>
      <c r="GTQ123" s="35"/>
      <c r="GTR123" s="35"/>
      <c r="GTS123" s="35"/>
      <c r="GTT123" s="35"/>
      <c r="GTU123" s="35"/>
      <c r="GTV123" s="35"/>
      <c r="GTW123" s="35"/>
      <c r="GTX123" s="35"/>
      <c r="GTY123" s="35"/>
      <c r="GTZ123" s="35"/>
      <c r="GUA123" s="35"/>
      <c r="GUB123" s="35"/>
      <c r="GUC123" s="35"/>
      <c r="GUD123" s="35"/>
      <c r="GUE123" s="35"/>
      <c r="GUF123" s="35"/>
      <c r="GUG123" s="35"/>
      <c r="GUH123" s="35"/>
      <c r="GUI123" s="35"/>
      <c r="GUJ123" s="35"/>
      <c r="GUK123" s="35"/>
      <c r="GUL123" s="35"/>
      <c r="GUM123" s="35"/>
      <c r="GUN123" s="35"/>
      <c r="GUO123" s="35"/>
      <c r="GUP123" s="35"/>
      <c r="GUQ123" s="35"/>
      <c r="GUR123" s="35"/>
      <c r="GUS123" s="35"/>
      <c r="GUT123" s="35"/>
      <c r="GUU123" s="35"/>
      <c r="GUV123" s="35"/>
      <c r="GUW123" s="35"/>
      <c r="GUX123" s="35"/>
      <c r="GUY123" s="35"/>
      <c r="GUZ123" s="35"/>
      <c r="GVA123" s="35"/>
      <c r="GVB123" s="35"/>
      <c r="GVC123" s="35"/>
      <c r="GVD123" s="35"/>
      <c r="GVE123" s="35"/>
      <c r="GVF123" s="35"/>
      <c r="GVG123" s="35"/>
      <c r="GVH123" s="35"/>
      <c r="GVI123" s="35"/>
      <c r="GVJ123" s="35"/>
      <c r="GVK123" s="35"/>
      <c r="GVL123" s="35"/>
      <c r="GVM123" s="35"/>
      <c r="GVN123" s="35"/>
      <c r="GVO123" s="35"/>
      <c r="GVP123" s="35"/>
      <c r="GVQ123" s="35"/>
      <c r="GVR123" s="35"/>
      <c r="GVS123" s="35"/>
      <c r="GVT123" s="35"/>
      <c r="GVU123" s="35"/>
      <c r="GVV123" s="35"/>
      <c r="GVW123" s="35"/>
      <c r="GVX123" s="35"/>
      <c r="GVY123" s="35"/>
      <c r="GVZ123" s="35"/>
      <c r="GWA123" s="35"/>
      <c r="GWB123" s="35"/>
      <c r="GWC123" s="35"/>
      <c r="GWD123" s="35"/>
      <c r="GWE123" s="35"/>
      <c r="GWF123" s="35"/>
      <c r="GWG123" s="35"/>
      <c r="GWH123" s="35"/>
      <c r="GWI123" s="35"/>
      <c r="GWJ123" s="35"/>
      <c r="GWK123" s="35"/>
      <c r="GWL123" s="35"/>
      <c r="GWM123" s="35"/>
      <c r="GWN123" s="35"/>
      <c r="GWO123" s="35"/>
      <c r="GWP123" s="35"/>
      <c r="GWQ123" s="35"/>
      <c r="GWR123" s="35"/>
      <c r="GWS123" s="35"/>
      <c r="GWT123" s="35"/>
      <c r="GWU123" s="35"/>
      <c r="GWV123" s="35"/>
      <c r="GWW123" s="35"/>
      <c r="GWX123" s="35"/>
      <c r="GWY123" s="35"/>
      <c r="GWZ123" s="35"/>
      <c r="GXA123" s="35"/>
      <c r="GXB123" s="35"/>
      <c r="GXC123" s="35"/>
      <c r="GXD123" s="35"/>
      <c r="GXE123" s="35"/>
      <c r="GXF123" s="35"/>
      <c r="GXG123" s="35"/>
      <c r="GXH123" s="35"/>
      <c r="GXI123" s="35"/>
      <c r="GXJ123" s="35"/>
      <c r="GXK123" s="35"/>
      <c r="GXL123" s="35"/>
      <c r="GXM123" s="35"/>
      <c r="GXN123" s="35"/>
      <c r="GXO123" s="35"/>
      <c r="GXP123" s="35"/>
      <c r="GXQ123" s="35"/>
      <c r="GXR123" s="35"/>
      <c r="GXS123" s="35"/>
      <c r="GXT123" s="35"/>
      <c r="GXU123" s="35"/>
      <c r="GXV123" s="35"/>
      <c r="GXW123" s="35"/>
      <c r="GXX123" s="35"/>
      <c r="GXY123" s="35"/>
      <c r="GXZ123" s="35"/>
      <c r="GYA123" s="35"/>
      <c r="GYB123" s="35"/>
      <c r="GYC123" s="35"/>
      <c r="GYD123" s="35"/>
      <c r="GYE123" s="35"/>
      <c r="GYF123" s="35"/>
      <c r="GYG123" s="35"/>
      <c r="GYH123" s="35"/>
      <c r="GYI123" s="35"/>
      <c r="GYJ123" s="35"/>
      <c r="GYK123" s="35"/>
      <c r="GYL123" s="35"/>
      <c r="GYM123" s="35"/>
      <c r="GYN123" s="35"/>
      <c r="GYO123" s="35"/>
      <c r="GYP123" s="35"/>
      <c r="GYQ123" s="35"/>
      <c r="GYR123" s="35"/>
      <c r="GYS123" s="35"/>
      <c r="GYT123" s="35"/>
      <c r="GYU123" s="35"/>
      <c r="GYV123" s="35"/>
      <c r="GYW123" s="35"/>
      <c r="GYX123" s="35"/>
      <c r="GYY123" s="35"/>
      <c r="GYZ123" s="35"/>
      <c r="GZA123" s="35"/>
      <c r="GZB123" s="35"/>
      <c r="GZC123" s="35"/>
      <c r="GZD123" s="35"/>
      <c r="GZE123" s="35"/>
      <c r="GZF123" s="35"/>
      <c r="GZG123" s="35"/>
      <c r="GZH123" s="35"/>
      <c r="GZI123" s="35"/>
      <c r="GZJ123" s="35"/>
      <c r="GZK123" s="35"/>
      <c r="GZL123" s="35"/>
      <c r="GZM123" s="35"/>
      <c r="GZN123" s="35"/>
      <c r="GZO123" s="35"/>
      <c r="GZP123" s="35"/>
      <c r="GZQ123" s="35"/>
      <c r="GZR123" s="35"/>
      <c r="GZS123" s="35"/>
      <c r="GZT123" s="35"/>
      <c r="GZU123" s="35"/>
      <c r="GZV123" s="35"/>
      <c r="GZW123" s="35"/>
      <c r="GZX123" s="35"/>
      <c r="GZY123" s="35"/>
      <c r="GZZ123" s="35"/>
      <c r="HAA123" s="35"/>
      <c r="HAB123" s="35"/>
      <c r="HAC123" s="35"/>
      <c r="HAD123" s="35"/>
      <c r="HAE123" s="35"/>
      <c r="HAF123" s="35"/>
      <c r="HAG123" s="35"/>
      <c r="HAH123" s="35"/>
      <c r="HAI123" s="35"/>
      <c r="HAJ123" s="35"/>
      <c r="HAK123" s="35"/>
      <c r="HAL123" s="35"/>
      <c r="HAM123" s="35"/>
      <c r="HAN123" s="35"/>
      <c r="HAO123" s="35"/>
      <c r="HAP123" s="35"/>
      <c r="HAQ123" s="35"/>
      <c r="HAR123" s="35"/>
      <c r="HAS123" s="35"/>
      <c r="HAT123" s="35"/>
      <c r="HAU123" s="35"/>
      <c r="HAV123" s="35"/>
      <c r="HAW123" s="35"/>
      <c r="HAX123" s="35"/>
      <c r="HAY123" s="35"/>
      <c r="HAZ123" s="35"/>
      <c r="HBA123" s="35"/>
      <c r="HBB123" s="35"/>
      <c r="HBC123" s="35"/>
      <c r="HBD123" s="35"/>
      <c r="HBE123" s="35"/>
      <c r="HBF123" s="35"/>
      <c r="HBG123" s="35"/>
      <c r="HBH123" s="35"/>
      <c r="HBI123" s="35"/>
      <c r="HBJ123" s="35"/>
      <c r="HBK123" s="35"/>
      <c r="HBL123" s="35"/>
      <c r="HBM123" s="35"/>
      <c r="HBN123" s="35"/>
      <c r="HBO123" s="35"/>
      <c r="HBP123" s="35"/>
      <c r="HBQ123" s="35"/>
      <c r="HBR123" s="35"/>
      <c r="HBS123" s="35"/>
      <c r="HBT123" s="35"/>
      <c r="HBU123" s="35"/>
      <c r="HBV123" s="35"/>
      <c r="HBW123" s="35"/>
      <c r="HBX123" s="35"/>
      <c r="HBY123" s="35"/>
      <c r="HBZ123" s="35"/>
      <c r="HCA123" s="35"/>
      <c r="HCB123" s="35"/>
      <c r="HCC123" s="35"/>
      <c r="HCD123" s="35"/>
      <c r="HCE123" s="35"/>
      <c r="HCF123" s="35"/>
      <c r="HCG123" s="35"/>
      <c r="HCH123" s="35"/>
      <c r="HCI123" s="35"/>
      <c r="HCJ123" s="35"/>
      <c r="HCK123" s="35"/>
      <c r="HCL123" s="35"/>
      <c r="HCM123" s="35"/>
      <c r="HCN123" s="35"/>
      <c r="HCO123" s="35"/>
      <c r="HCP123" s="35"/>
      <c r="HCQ123" s="35"/>
      <c r="HCR123" s="35"/>
      <c r="HCS123" s="35"/>
      <c r="HCT123" s="35"/>
      <c r="HCU123" s="35"/>
      <c r="HCV123" s="35"/>
      <c r="HCW123" s="35"/>
      <c r="HCX123" s="35"/>
      <c r="HCY123" s="35"/>
      <c r="HCZ123" s="35"/>
      <c r="HDA123" s="35"/>
      <c r="HDB123" s="35"/>
      <c r="HDC123" s="35"/>
      <c r="HDD123" s="35"/>
      <c r="HDE123" s="35"/>
      <c r="HDF123" s="35"/>
      <c r="HDG123" s="35"/>
      <c r="HDH123" s="35"/>
      <c r="HDI123" s="35"/>
      <c r="HDJ123" s="35"/>
      <c r="HDK123" s="35"/>
      <c r="HDL123" s="35"/>
      <c r="HDM123" s="35"/>
      <c r="HDN123" s="35"/>
      <c r="HDO123" s="35"/>
      <c r="HDP123" s="35"/>
      <c r="HDQ123" s="35"/>
      <c r="HDR123" s="35"/>
      <c r="HDS123" s="35"/>
      <c r="HDT123" s="35"/>
      <c r="HDU123" s="35"/>
      <c r="HDV123" s="35"/>
      <c r="HDW123" s="35"/>
      <c r="HDX123" s="35"/>
      <c r="HDY123" s="35"/>
      <c r="HDZ123" s="35"/>
      <c r="HEA123" s="35"/>
      <c r="HEB123" s="35"/>
      <c r="HEC123" s="35"/>
      <c r="HED123" s="35"/>
      <c r="HEE123" s="35"/>
      <c r="HEF123" s="35"/>
      <c r="HEG123" s="35"/>
      <c r="HEH123" s="35"/>
      <c r="HEI123" s="35"/>
      <c r="HEJ123" s="35"/>
      <c r="HEK123" s="35"/>
      <c r="HEL123" s="35"/>
      <c r="HEM123" s="35"/>
      <c r="HEN123" s="35"/>
      <c r="HEO123" s="35"/>
      <c r="HEP123" s="35"/>
      <c r="HEQ123" s="35"/>
      <c r="HER123" s="35"/>
      <c r="HES123" s="35"/>
      <c r="HET123" s="35"/>
      <c r="HEU123" s="35"/>
      <c r="HEV123" s="35"/>
      <c r="HEW123" s="35"/>
      <c r="HEX123" s="35"/>
      <c r="HEY123" s="35"/>
      <c r="HEZ123" s="35"/>
      <c r="HFA123" s="35"/>
      <c r="HFB123" s="35"/>
      <c r="HFC123" s="35"/>
      <c r="HFD123" s="35"/>
      <c r="HFE123" s="35"/>
      <c r="HFF123" s="35"/>
      <c r="HFG123" s="35"/>
      <c r="HFH123" s="35"/>
      <c r="HFI123" s="35"/>
      <c r="HFJ123" s="35"/>
      <c r="HFK123" s="35"/>
      <c r="HFL123" s="35"/>
      <c r="HFM123" s="35"/>
      <c r="HFN123" s="35"/>
      <c r="HFO123" s="35"/>
      <c r="HFP123" s="35"/>
      <c r="HFQ123" s="35"/>
      <c r="HFR123" s="35"/>
      <c r="HFS123" s="35"/>
      <c r="HFT123" s="35"/>
      <c r="HFU123" s="35"/>
      <c r="HFV123" s="35"/>
      <c r="HFW123" s="35"/>
      <c r="HFX123" s="35"/>
      <c r="HFY123" s="35"/>
      <c r="HFZ123" s="35"/>
      <c r="HGA123" s="35"/>
      <c r="HGB123" s="35"/>
      <c r="HGC123" s="35"/>
      <c r="HGD123" s="35"/>
      <c r="HGE123" s="35"/>
      <c r="HGF123" s="35"/>
      <c r="HGG123" s="35"/>
      <c r="HGH123" s="35"/>
      <c r="HGI123" s="35"/>
      <c r="HGJ123" s="35"/>
      <c r="HGK123" s="35"/>
      <c r="HGL123" s="35"/>
      <c r="HGM123" s="35"/>
      <c r="HGN123" s="35"/>
      <c r="HGO123" s="35"/>
      <c r="HGP123" s="35"/>
      <c r="HGQ123" s="35"/>
      <c r="HGR123" s="35"/>
      <c r="HGS123" s="35"/>
      <c r="HGT123" s="35"/>
      <c r="HGU123" s="35"/>
      <c r="HGV123" s="35"/>
      <c r="HGW123" s="35"/>
      <c r="HGX123" s="35"/>
      <c r="HGY123" s="35"/>
      <c r="HGZ123" s="35"/>
      <c r="HHA123" s="35"/>
      <c r="HHB123" s="35"/>
      <c r="HHC123" s="35"/>
      <c r="HHD123" s="35"/>
      <c r="HHE123" s="35"/>
      <c r="HHF123" s="35"/>
      <c r="HHG123" s="35"/>
      <c r="HHH123" s="35"/>
      <c r="HHI123" s="35"/>
      <c r="HHJ123" s="35"/>
      <c r="HHK123" s="35"/>
      <c r="HHL123" s="35"/>
      <c r="HHM123" s="35"/>
      <c r="HHN123" s="35"/>
      <c r="HHO123" s="35"/>
      <c r="HHP123" s="35"/>
      <c r="HHQ123" s="35"/>
      <c r="HHR123" s="35"/>
      <c r="HHS123" s="35"/>
      <c r="HHT123" s="35"/>
      <c r="HHU123" s="35"/>
      <c r="HHV123" s="35"/>
      <c r="HHW123" s="35"/>
      <c r="HHX123" s="35"/>
      <c r="HHY123" s="35"/>
      <c r="HHZ123" s="35"/>
      <c r="HIA123" s="35"/>
      <c r="HIB123" s="35"/>
      <c r="HIC123" s="35"/>
      <c r="HID123" s="35"/>
      <c r="HIE123" s="35"/>
      <c r="HIF123" s="35"/>
      <c r="HIG123" s="35"/>
      <c r="HIH123" s="35"/>
      <c r="HII123" s="35"/>
      <c r="HIJ123" s="35"/>
      <c r="HIK123" s="35"/>
      <c r="HIL123" s="35"/>
      <c r="HIM123" s="35"/>
      <c r="HIN123" s="35"/>
      <c r="HIO123" s="35"/>
      <c r="HIP123" s="35"/>
      <c r="HIQ123" s="35"/>
      <c r="HIR123" s="35"/>
      <c r="HIS123" s="35"/>
      <c r="HIT123" s="35"/>
      <c r="HIU123" s="35"/>
      <c r="HIV123" s="35"/>
      <c r="HIW123" s="35"/>
      <c r="HIX123" s="35"/>
      <c r="HIY123" s="35"/>
      <c r="HIZ123" s="35"/>
      <c r="HJA123" s="35"/>
      <c r="HJB123" s="35"/>
      <c r="HJC123" s="35"/>
      <c r="HJD123" s="35"/>
      <c r="HJE123" s="35"/>
      <c r="HJF123" s="35"/>
      <c r="HJG123" s="35"/>
      <c r="HJH123" s="35"/>
      <c r="HJI123" s="35"/>
      <c r="HJJ123" s="35"/>
      <c r="HJK123" s="35"/>
      <c r="HJL123" s="35"/>
      <c r="HJM123" s="35"/>
      <c r="HJN123" s="35"/>
      <c r="HJO123" s="35"/>
      <c r="HJP123" s="35"/>
      <c r="HJQ123" s="35"/>
      <c r="HJR123" s="35"/>
      <c r="HJS123" s="35"/>
      <c r="HJT123" s="35"/>
      <c r="HJU123" s="35"/>
      <c r="HJV123" s="35"/>
      <c r="HJW123" s="35"/>
      <c r="HJX123" s="35"/>
      <c r="HJY123" s="35"/>
      <c r="HJZ123" s="35"/>
      <c r="HKA123" s="35"/>
      <c r="HKB123" s="35"/>
      <c r="HKC123" s="35"/>
      <c r="HKD123" s="35"/>
      <c r="HKE123" s="35"/>
      <c r="HKF123" s="35"/>
      <c r="HKG123" s="35"/>
      <c r="HKH123" s="35"/>
      <c r="HKI123" s="35"/>
      <c r="HKJ123" s="35"/>
      <c r="HKK123" s="35"/>
      <c r="HKL123" s="35"/>
      <c r="HKM123" s="35"/>
      <c r="HKN123" s="35"/>
      <c r="HKO123" s="35"/>
      <c r="HKP123" s="35"/>
      <c r="HKQ123" s="35"/>
      <c r="HKR123" s="35"/>
      <c r="HKS123" s="35"/>
      <c r="HKT123" s="35"/>
      <c r="HKU123" s="35"/>
      <c r="HKV123" s="35"/>
      <c r="HKW123" s="35"/>
      <c r="HKX123" s="35"/>
      <c r="HKY123" s="35"/>
      <c r="HKZ123" s="35"/>
      <c r="HLA123" s="35"/>
      <c r="HLB123" s="35"/>
      <c r="HLC123" s="35"/>
      <c r="HLD123" s="35"/>
      <c r="HLE123" s="35"/>
      <c r="HLF123" s="35"/>
      <c r="HLG123" s="35"/>
      <c r="HLH123" s="35"/>
      <c r="HLI123" s="35"/>
      <c r="HLJ123" s="35"/>
      <c r="HLK123" s="35"/>
      <c r="HLL123" s="35"/>
      <c r="HLM123" s="35"/>
      <c r="HLN123" s="35"/>
      <c r="HLO123" s="35"/>
      <c r="HLP123" s="35"/>
      <c r="HLQ123" s="35"/>
      <c r="HLR123" s="35"/>
      <c r="HLS123" s="35"/>
      <c r="HLT123" s="35"/>
      <c r="HLU123" s="35"/>
      <c r="HLV123" s="35"/>
      <c r="HLW123" s="35"/>
      <c r="HLX123" s="35"/>
      <c r="HLY123" s="35"/>
      <c r="HLZ123" s="35"/>
      <c r="HMA123" s="35"/>
      <c r="HMB123" s="35"/>
      <c r="HMC123" s="35"/>
      <c r="HMD123" s="35"/>
      <c r="HME123" s="35"/>
      <c r="HMF123" s="35"/>
      <c r="HMG123" s="35"/>
      <c r="HMH123" s="35"/>
      <c r="HMI123" s="35"/>
      <c r="HMJ123" s="35"/>
      <c r="HMK123" s="35"/>
      <c r="HML123" s="35"/>
      <c r="HMM123" s="35"/>
      <c r="HMN123" s="35"/>
      <c r="HMO123" s="35"/>
      <c r="HMP123" s="35"/>
      <c r="HMQ123" s="35"/>
      <c r="HMR123" s="35"/>
      <c r="HMS123" s="35"/>
      <c r="HMT123" s="35"/>
      <c r="HMU123" s="35"/>
      <c r="HMV123" s="35"/>
      <c r="HMW123" s="35"/>
      <c r="HMX123" s="35"/>
      <c r="HMY123" s="35"/>
      <c r="HMZ123" s="35"/>
      <c r="HNA123" s="35"/>
      <c r="HNB123" s="35"/>
      <c r="HNC123" s="35"/>
      <c r="HND123" s="35"/>
      <c r="HNE123" s="35"/>
      <c r="HNF123" s="35"/>
      <c r="HNG123" s="35"/>
      <c r="HNH123" s="35"/>
      <c r="HNI123" s="35"/>
      <c r="HNJ123" s="35"/>
      <c r="HNK123" s="35"/>
      <c r="HNL123" s="35"/>
      <c r="HNM123" s="35"/>
      <c r="HNN123" s="35"/>
      <c r="HNO123" s="35"/>
      <c r="HNP123" s="35"/>
      <c r="HNQ123" s="35"/>
      <c r="HNR123" s="35"/>
      <c r="HNS123" s="35"/>
      <c r="HNT123" s="35"/>
      <c r="HNU123" s="35"/>
      <c r="HNV123" s="35"/>
      <c r="HNW123" s="35"/>
      <c r="HNX123" s="35"/>
      <c r="HNY123" s="35"/>
      <c r="HNZ123" s="35"/>
      <c r="HOA123" s="35"/>
      <c r="HOB123" s="35"/>
      <c r="HOC123" s="35"/>
      <c r="HOD123" s="35"/>
      <c r="HOE123" s="35"/>
      <c r="HOF123" s="35"/>
      <c r="HOG123" s="35"/>
      <c r="HOH123" s="35"/>
      <c r="HOI123" s="35"/>
      <c r="HOJ123" s="35"/>
      <c r="HOK123" s="35"/>
      <c r="HOL123" s="35"/>
      <c r="HOM123" s="35"/>
      <c r="HON123" s="35"/>
      <c r="HOO123" s="35"/>
      <c r="HOP123" s="35"/>
      <c r="HOQ123" s="35"/>
      <c r="HOR123" s="35"/>
      <c r="HOS123" s="35"/>
      <c r="HOT123" s="35"/>
      <c r="HOU123" s="35"/>
      <c r="HOV123" s="35"/>
      <c r="HOW123" s="35"/>
      <c r="HOX123" s="35"/>
      <c r="HOY123" s="35"/>
      <c r="HOZ123" s="35"/>
      <c r="HPA123" s="35"/>
      <c r="HPB123" s="35"/>
      <c r="HPC123" s="35"/>
      <c r="HPD123" s="35"/>
      <c r="HPE123" s="35"/>
      <c r="HPF123" s="35"/>
      <c r="HPG123" s="35"/>
      <c r="HPH123" s="35"/>
      <c r="HPI123" s="35"/>
      <c r="HPJ123" s="35"/>
      <c r="HPK123" s="35"/>
      <c r="HPL123" s="35"/>
      <c r="HPM123" s="35"/>
      <c r="HPN123" s="35"/>
      <c r="HPO123" s="35"/>
      <c r="HPP123" s="35"/>
      <c r="HPQ123" s="35"/>
      <c r="HPR123" s="35"/>
      <c r="HPS123" s="35"/>
      <c r="HPT123" s="35"/>
      <c r="HPU123" s="35"/>
      <c r="HPV123" s="35"/>
      <c r="HPW123" s="35"/>
      <c r="HPX123" s="35"/>
      <c r="HPY123" s="35"/>
      <c r="HPZ123" s="35"/>
      <c r="HQA123" s="35"/>
      <c r="HQB123" s="35"/>
      <c r="HQC123" s="35"/>
      <c r="HQD123" s="35"/>
      <c r="HQE123" s="35"/>
      <c r="HQF123" s="35"/>
      <c r="HQG123" s="35"/>
      <c r="HQH123" s="35"/>
      <c r="HQI123" s="35"/>
      <c r="HQJ123" s="35"/>
      <c r="HQK123" s="35"/>
      <c r="HQL123" s="35"/>
      <c r="HQM123" s="35"/>
      <c r="HQN123" s="35"/>
      <c r="HQO123" s="35"/>
      <c r="HQP123" s="35"/>
      <c r="HQQ123" s="35"/>
      <c r="HQR123" s="35"/>
      <c r="HQS123" s="35"/>
      <c r="HQT123" s="35"/>
      <c r="HQU123" s="35"/>
      <c r="HQV123" s="35"/>
      <c r="HQW123" s="35"/>
      <c r="HQX123" s="35"/>
      <c r="HQY123" s="35"/>
      <c r="HQZ123" s="35"/>
      <c r="HRA123" s="35"/>
      <c r="HRB123" s="35"/>
      <c r="HRC123" s="35"/>
      <c r="HRD123" s="35"/>
      <c r="HRE123" s="35"/>
      <c r="HRF123" s="35"/>
      <c r="HRG123" s="35"/>
      <c r="HRH123" s="35"/>
      <c r="HRI123" s="35"/>
      <c r="HRJ123" s="35"/>
      <c r="HRK123" s="35"/>
      <c r="HRL123" s="35"/>
      <c r="HRM123" s="35"/>
      <c r="HRN123" s="35"/>
      <c r="HRO123" s="35"/>
      <c r="HRP123" s="35"/>
      <c r="HRQ123" s="35"/>
      <c r="HRR123" s="35"/>
      <c r="HRS123" s="35"/>
      <c r="HRT123" s="35"/>
      <c r="HRU123" s="35"/>
      <c r="HRV123" s="35"/>
      <c r="HRW123" s="35"/>
      <c r="HRX123" s="35"/>
      <c r="HRY123" s="35"/>
      <c r="HRZ123" s="35"/>
      <c r="HSA123" s="35"/>
      <c r="HSB123" s="35"/>
      <c r="HSC123" s="35"/>
      <c r="HSD123" s="35"/>
      <c r="HSE123" s="35"/>
      <c r="HSF123" s="35"/>
      <c r="HSG123" s="35"/>
      <c r="HSH123" s="35"/>
      <c r="HSI123" s="35"/>
      <c r="HSJ123" s="35"/>
      <c r="HSK123" s="35"/>
      <c r="HSL123" s="35"/>
      <c r="HSM123" s="35"/>
      <c r="HSN123" s="35"/>
      <c r="HSO123" s="35"/>
      <c r="HSP123" s="35"/>
      <c r="HSQ123" s="35"/>
      <c r="HSR123" s="35"/>
      <c r="HSS123" s="35"/>
      <c r="HST123" s="35"/>
      <c r="HSU123" s="35"/>
      <c r="HSV123" s="35"/>
      <c r="HSW123" s="35"/>
      <c r="HSX123" s="35"/>
      <c r="HSY123" s="35"/>
      <c r="HSZ123" s="35"/>
      <c r="HTA123" s="35"/>
      <c r="HTB123" s="35"/>
      <c r="HTC123" s="35"/>
      <c r="HTD123" s="35"/>
      <c r="HTE123" s="35"/>
      <c r="HTF123" s="35"/>
      <c r="HTG123" s="35"/>
      <c r="HTH123" s="35"/>
      <c r="HTI123" s="35"/>
      <c r="HTJ123" s="35"/>
      <c r="HTK123" s="35"/>
      <c r="HTL123" s="35"/>
      <c r="HTM123" s="35"/>
      <c r="HTN123" s="35"/>
      <c r="HTO123" s="35"/>
      <c r="HTP123" s="35"/>
      <c r="HTQ123" s="35"/>
      <c r="HTR123" s="35"/>
      <c r="HTS123" s="35"/>
      <c r="HTT123" s="35"/>
      <c r="HTU123" s="35"/>
      <c r="HTV123" s="35"/>
      <c r="HTW123" s="35"/>
      <c r="HTX123" s="35"/>
      <c r="HTY123" s="35"/>
      <c r="HTZ123" s="35"/>
      <c r="HUA123" s="35"/>
      <c r="HUB123" s="35"/>
      <c r="HUC123" s="35"/>
      <c r="HUD123" s="35"/>
      <c r="HUE123" s="35"/>
      <c r="HUF123" s="35"/>
      <c r="HUG123" s="35"/>
      <c r="HUH123" s="35"/>
      <c r="HUI123" s="35"/>
      <c r="HUJ123" s="35"/>
      <c r="HUK123" s="35"/>
      <c r="HUL123" s="35"/>
      <c r="HUM123" s="35"/>
      <c r="HUN123" s="35"/>
      <c r="HUO123" s="35"/>
      <c r="HUP123" s="35"/>
      <c r="HUQ123" s="35"/>
      <c r="HUR123" s="35"/>
      <c r="HUS123" s="35"/>
      <c r="HUT123" s="35"/>
      <c r="HUU123" s="35"/>
      <c r="HUV123" s="35"/>
      <c r="HUW123" s="35"/>
      <c r="HUX123" s="35"/>
      <c r="HUY123" s="35"/>
      <c r="HUZ123" s="35"/>
      <c r="HVA123" s="35"/>
      <c r="HVB123" s="35"/>
      <c r="HVC123" s="35"/>
      <c r="HVD123" s="35"/>
      <c r="HVE123" s="35"/>
      <c r="HVF123" s="35"/>
      <c r="HVG123" s="35"/>
      <c r="HVH123" s="35"/>
      <c r="HVI123" s="35"/>
      <c r="HVJ123" s="35"/>
      <c r="HVK123" s="35"/>
      <c r="HVL123" s="35"/>
      <c r="HVM123" s="35"/>
      <c r="HVN123" s="35"/>
      <c r="HVO123" s="35"/>
      <c r="HVP123" s="35"/>
      <c r="HVQ123" s="35"/>
      <c r="HVR123" s="35"/>
      <c r="HVS123" s="35"/>
      <c r="HVT123" s="35"/>
      <c r="HVU123" s="35"/>
      <c r="HVV123" s="35"/>
      <c r="HVW123" s="35"/>
      <c r="HVX123" s="35"/>
      <c r="HVY123" s="35"/>
      <c r="HVZ123" s="35"/>
      <c r="HWA123" s="35"/>
      <c r="HWB123" s="35"/>
      <c r="HWC123" s="35"/>
      <c r="HWD123" s="35"/>
      <c r="HWE123" s="35"/>
      <c r="HWF123" s="35"/>
      <c r="HWG123" s="35"/>
      <c r="HWH123" s="35"/>
      <c r="HWI123" s="35"/>
      <c r="HWJ123" s="35"/>
      <c r="HWK123" s="35"/>
      <c r="HWL123" s="35"/>
      <c r="HWM123" s="35"/>
      <c r="HWN123" s="35"/>
      <c r="HWO123" s="35"/>
      <c r="HWP123" s="35"/>
      <c r="HWQ123" s="35"/>
      <c r="HWR123" s="35"/>
      <c r="HWS123" s="35"/>
      <c r="HWT123" s="35"/>
      <c r="HWU123" s="35"/>
      <c r="HWV123" s="35"/>
      <c r="HWW123" s="35"/>
      <c r="HWX123" s="35"/>
      <c r="HWY123" s="35"/>
      <c r="HWZ123" s="35"/>
      <c r="HXA123" s="35"/>
      <c r="HXB123" s="35"/>
      <c r="HXC123" s="35"/>
      <c r="HXD123" s="35"/>
      <c r="HXE123" s="35"/>
      <c r="HXF123" s="35"/>
      <c r="HXG123" s="35"/>
      <c r="HXH123" s="35"/>
      <c r="HXI123" s="35"/>
      <c r="HXJ123" s="35"/>
      <c r="HXK123" s="35"/>
      <c r="HXL123" s="35"/>
      <c r="HXM123" s="35"/>
      <c r="HXN123" s="35"/>
      <c r="HXO123" s="35"/>
      <c r="HXP123" s="35"/>
      <c r="HXQ123" s="35"/>
      <c r="HXR123" s="35"/>
      <c r="HXS123" s="35"/>
      <c r="HXT123" s="35"/>
      <c r="HXU123" s="35"/>
      <c r="HXV123" s="35"/>
      <c r="HXW123" s="35"/>
      <c r="HXX123" s="35"/>
      <c r="HXY123" s="35"/>
      <c r="HXZ123" s="35"/>
      <c r="HYA123" s="35"/>
      <c r="HYB123" s="35"/>
      <c r="HYC123" s="35"/>
      <c r="HYD123" s="35"/>
      <c r="HYE123" s="35"/>
      <c r="HYF123" s="35"/>
      <c r="HYG123" s="35"/>
      <c r="HYH123" s="35"/>
      <c r="HYI123" s="35"/>
      <c r="HYJ123" s="35"/>
      <c r="HYK123" s="35"/>
      <c r="HYL123" s="35"/>
      <c r="HYM123" s="35"/>
      <c r="HYN123" s="35"/>
      <c r="HYO123" s="35"/>
      <c r="HYP123" s="35"/>
      <c r="HYQ123" s="35"/>
      <c r="HYR123" s="35"/>
      <c r="HYS123" s="35"/>
      <c r="HYT123" s="35"/>
      <c r="HYU123" s="35"/>
      <c r="HYV123" s="35"/>
      <c r="HYW123" s="35"/>
      <c r="HYX123" s="35"/>
      <c r="HYY123" s="35"/>
      <c r="HYZ123" s="35"/>
      <c r="HZA123" s="35"/>
      <c r="HZB123" s="35"/>
      <c r="HZC123" s="35"/>
      <c r="HZD123" s="35"/>
      <c r="HZE123" s="35"/>
      <c r="HZF123" s="35"/>
      <c r="HZG123" s="35"/>
      <c r="HZH123" s="35"/>
      <c r="HZI123" s="35"/>
      <c r="HZJ123" s="35"/>
      <c r="HZK123" s="35"/>
      <c r="HZL123" s="35"/>
      <c r="HZM123" s="35"/>
      <c r="HZN123" s="35"/>
      <c r="HZO123" s="35"/>
      <c r="HZP123" s="35"/>
      <c r="HZQ123" s="35"/>
      <c r="HZR123" s="35"/>
      <c r="HZS123" s="35"/>
      <c r="HZT123" s="35"/>
      <c r="HZU123" s="35"/>
      <c r="HZV123" s="35"/>
      <c r="HZW123" s="35"/>
      <c r="HZX123" s="35"/>
      <c r="HZY123" s="35"/>
      <c r="HZZ123" s="35"/>
      <c r="IAA123" s="35"/>
      <c r="IAB123" s="35"/>
      <c r="IAC123" s="35"/>
      <c r="IAD123" s="35"/>
      <c r="IAE123" s="35"/>
      <c r="IAF123" s="35"/>
      <c r="IAG123" s="35"/>
      <c r="IAH123" s="35"/>
      <c r="IAI123" s="35"/>
      <c r="IAJ123" s="35"/>
      <c r="IAK123" s="35"/>
      <c r="IAL123" s="35"/>
      <c r="IAM123" s="35"/>
      <c r="IAN123" s="35"/>
      <c r="IAO123" s="35"/>
      <c r="IAP123" s="35"/>
      <c r="IAQ123" s="35"/>
      <c r="IAR123" s="35"/>
      <c r="IAS123" s="35"/>
      <c r="IAT123" s="35"/>
      <c r="IAU123" s="35"/>
      <c r="IAV123" s="35"/>
      <c r="IAW123" s="35"/>
      <c r="IAX123" s="35"/>
      <c r="IAY123" s="35"/>
      <c r="IAZ123" s="35"/>
      <c r="IBA123" s="35"/>
      <c r="IBB123" s="35"/>
      <c r="IBC123" s="35"/>
      <c r="IBD123" s="35"/>
      <c r="IBE123" s="35"/>
      <c r="IBF123" s="35"/>
      <c r="IBG123" s="35"/>
      <c r="IBH123" s="35"/>
      <c r="IBI123" s="35"/>
      <c r="IBJ123" s="35"/>
      <c r="IBK123" s="35"/>
      <c r="IBL123" s="35"/>
      <c r="IBM123" s="35"/>
      <c r="IBN123" s="35"/>
      <c r="IBO123" s="35"/>
      <c r="IBP123" s="35"/>
      <c r="IBQ123" s="35"/>
      <c r="IBR123" s="35"/>
      <c r="IBS123" s="35"/>
      <c r="IBT123" s="35"/>
      <c r="IBU123" s="35"/>
      <c r="IBV123" s="35"/>
      <c r="IBW123" s="35"/>
      <c r="IBX123" s="35"/>
      <c r="IBY123" s="35"/>
      <c r="IBZ123" s="35"/>
      <c r="ICA123" s="35"/>
      <c r="ICB123" s="35"/>
      <c r="ICC123" s="35"/>
      <c r="ICD123" s="35"/>
      <c r="ICE123" s="35"/>
      <c r="ICF123" s="35"/>
      <c r="ICG123" s="35"/>
      <c r="ICH123" s="35"/>
      <c r="ICI123" s="35"/>
      <c r="ICJ123" s="35"/>
      <c r="ICK123" s="35"/>
      <c r="ICL123" s="35"/>
      <c r="ICM123" s="35"/>
      <c r="ICN123" s="35"/>
      <c r="ICO123" s="35"/>
      <c r="ICP123" s="35"/>
      <c r="ICQ123" s="35"/>
      <c r="ICR123" s="35"/>
      <c r="ICS123" s="35"/>
      <c r="ICT123" s="35"/>
      <c r="ICU123" s="35"/>
      <c r="ICV123" s="35"/>
      <c r="ICW123" s="35"/>
      <c r="ICX123" s="35"/>
      <c r="ICY123" s="35"/>
      <c r="ICZ123" s="35"/>
      <c r="IDA123" s="35"/>
      <c r="IDB123" s="35"/>
      <c r="IDC123" s="35"/>
      <c r="IDD123" s="35"/>
      <c r="IDE123" s="35"/>
      <c r="IDF123" s="35"/>
      <c r="IDG123" s="35"/>
      <c r="IDH123" s="35"/>
      <c r="IDI123" s="35"/>
      <c r="IDJ123" s="35"/>
      <c r="IDK123" s="35"/>
      <c r="IDL123" s="35"/>
      <c r="IDM123" s="35"/>
      <c r="IDN123" s="35"/>
      <c r="IDO123" s="35"/>
      <c r="IDP123" s="35"/>
      <c r="IDQ123" s="35"/>
      <c r="IDR123" s="35"/>
      <c r="IDS123" s="35"/>
      <c r="IDT123" s="35"/>
      <c r="IDU123" s="35"/>
      <c r="IDV123" s="35"/>
      <c r="IDW123" s="35"/>
      <c r="IDX123" s="35"/>
      <c r="IDY123" s="35"/>
      <c r="IDZ123" s="35"/>
      <c r="IEA123" s="35"/>
      <c r="IEB123" s="35"/>
      <c r="IEC123" s="35"/>
      <c r="IED123" s="35"/>
      <c r="IEE123" s="35"/>
      <c r="IEF123" s="35"/>
      <c r="IEG123" s="35"/>
      <c r="IEH123" s="35"/>
      <c r="IEI123" s="35"/>
      <c r="IEJ123" s="35"/>
      <c r="IEK123" s="35"/>
      <c r="IEL123" s="35"/>
      <c r="IEM123" s="35"/>
      <c r="IEN123" s="35"/>
      <c r="IEO123" s="35"/>
      <c r="IEP123" s="35"/>
      <c r="IEQ123" s="35"/>
      <c r="IER123" s="35"/>
      <c r="IES123" s="35"/>
      <c r="IET123" s="35"/>
      <c r="IEU123" s="35"/>
      <c r="IEV123" s="35"/>
      <c r="IEW123" s="35"/>
      <c r="IEX123" s="35"/>
      <c r="IEY123" s="35"/>
      <c r="IEZ123" s="35"/>
      <c r="IFA123" s="35"/>
      <c r="IFB123" s="35"/>
      <c r="IFC123" s="35"/>
      <c r="IFD123" s="35"/>
      <c r="IFE123" s="35"/>
      <c r="IFF123" s="35"/>
      <c r="IFG123" s="35"/>
      <c r="IFH123" s="35"/>
      <c r="IFI123" s="35"/>
      <c r="IFJ123" s="35"/>
      <c r="IFK123" s="35"/>
      <c r="IFL123" s="35"/>
      <c r="IFM123" s="35"/>
      <c r="IFN123" s="35"/>
      <c r="IFO123" s="35"/>
      <c r="IFP123" s="35"/>
      <c r="IFQ123" s="35"/>
      <c r="IFR123" s="35"/>
      <c r="IFS123" s="35"/>
      <c r="IFT123" s="35"/>
      <c r="IFU123" s="35"/>
      <c r="IFV123" s="35"/>
      <c r="IFW123" s="35"/>
      <c r="IFX123" s="35"/>
      <c r="IFY123" s="35"/>
      <c r="IFZ123" s="35"/>
      <c r="IGA123" s="35"/>
      <c r="IGB123" s="35"/>
      <c r="IGC123" s="35"/>
      <c r="IGD123" s="35"/>
      <c r="IGE123" s="35"/>
      <c r="IGF123" s="35"/>
      <c r="IGG123" s="35"/>
      <c r="IGH123" s="35"/>
      <c r="IGI123" s="35"/>
      <c r="IGJ123" s="35"/>
      <c r="IGK123" s="35"/>
      <c r="IGL123" s="35"/>
      <c r="IGM123" s="35"/>
      <c r="IGN123" s="35"/>
      <c r="IGO123" s="35"/>
      <c r="IGP123" s="35"/>
      <c r="IGQ123" s="35"/>
      <c r="IGR123" s="35"/>
      <c r="IGS123" s="35"/>
      <c r="IGT123" s="35"/>
      <c r="IGU123" s="35"/>
      <c r="IGV123" s="35"/>
      <c r="IGW123" s="35"/>
      <c r="IGX123" s="35"/>
      <c r="IGY123" s="35"/>
      <c r="IGZ123" s="35"/>
      <c r="IHA123" s="35"/>
      <c r="IHB123" s="35"/>
      <c r="IHC123" s="35"/>
      <c r="IHD123" s="35"/>
      <c r="IHE123" s="35"/>
      <c r="IHF123" s="35"/>
      <c r="IHG123" s="35"/>
      <c r="IHH123" s="35"/>
      <c r="IHI123" s="35"/>
      <c r="IHJ123" s="35"/>
      <c r="IHK123" s="35"/>
      <c r="IHL123" s="35"/>
      <c r="IHM123" s="35"/>
      <c r="IHN123" s="35"/>
      <c r="IHO123" s="35"/>
      <c r="IHP123" s="35"/>
      <c r="IHQ123" s="35"/>
      <c r="IHR123" s="35"/>
      <c r="IHS123" s="35"/>
      <c r="IHT123" s="35"/>
      <c r="IHU123" s="35"/>
      <c r="IHV123" s="35"/>
      <c r="IHW123" s="35"/>
      <c r="IHX123" s="35"/>
      <c r="IHY123" s="35"/>
      <c r="IHZ123" s="35"/>
      <c r="IIA123" s="35"/>
      <c r="IIB123" s="35"/>
      <c r="IIC123" s="35"/>
      <c r="IID123" s="35"/>
      <c r="IIE123" s="35"/>
      <c r="IIF123" s="35"/>
      <c r="IIG123" s="35"/>
      <c r="IIH123" s="35"/>
      <c r="III123" s="35"/>
      <c r="IIJ123" s="35"/>
      <c r="IIK123" s="35"/>
      <c r="IIL123" s="35"/>
      <c r="IIM123" s="35"/>
      <c r="IIN123" s="35"/>
      <c r="IIO123" s="35"/>
      <c r="IIP123" s="35"/>
      <c r="IIQ123" s="35"/>
      <c r="IIR123" s="35"/>
      <c r="IIS123" s="35"/>
      <c r="IIT123" s="35"/>
      <c r="IIU123" s="35"/>
      <c r="IIV123" s="35"/>
      <c r="IIW123" s="35"/>
      <c r="IIX123" s="35"/>
      <c r="IIY123" s="35"/>
      <c r="IIZ123" s="35"/>
      <c r="IJA123" s="35"/>
      <c r="IJB123" s="35"/>
      <c r="IJC123" s="35"/>
      <c r="IJD123" s="35"/>
      <c r="IJE123" s="35"/>
      <c r="IJF123" s="35"/>
      <c r="IJG123" s="35"/>
      <c r="IJH123" s="35"/>
      <c r="IJI123" s="35"/>
      <c r="IJJ123" s="35"/>
      <c r="IJK123" s="35"/>
      <c r="IJL123" s="35"/>
      <c r="IJM123" s="35"/>
      <c r="IJN123" s="35"/>
      <c r="IJO123" s="35"/>
      <c r="IJP123" s="35"/>
      <c r="IJQ123" s="35"/>
      <c r="IJR123" s="35"/>
      <c r="IJS123" s="35"/>
      <c r="IJT123" s="35"/>
      <c r="IJU123" s="35"/>
      <c r="IJV123" s="35"/>
      <c r="IJW123" s="35"/>
      <c r="IJX123" s="35"/>
      <c r="IJY123" s="35"/>
      <c r="IJZ123" s="35"/>
      <c r="IKA123" s="35"/>
      <c r="IKB123" s="35"/>
      <c r="IKC123" s="35"/>
      <c r="IKD123" s="35"/>
      <c r="IKE123" s="35"/>
      <c r="IKF123" s="35"/>
      <c r="IKG123" s="35"/>
      <c r="IKH123" s="35"/>
      <c r="IKI123" s="35"/>
      <c r="IKJ123" s="35"/>
      <c r="IKK123" s="35"/>
      <c r="IKL123" s="35"/>
      <c r="IKM123" s="35"/>
      <c r="IKN123" s="35"/>
      <c r="IKO123" s="35"/>
      <c r="IKP123" s="35"/>
      <c r="IKQ123" s="35"/>
      <c r="IKR123" s="35"/>
      <c r="IKS123" s="35"/>
      <c r="IKT123" s="35"/>
      <c r="IKU123" s="35"/>
      <c r="IKV123" s="35"/>
      <c r="IKW123" s="35"/>
      <c r="IKX123" s="35"/>
      <c r="IKY123" s="35"/>
      <c r="IKZ123" s="35"/>
      <c r="ILA123" s="35"/>
      <c r="ILB123" s="35"/>
      <c r="ILC123" s="35"/>
      <c r="ILD123" s="35"/>
      <c r="ILE123" s="35"/>
      <c r="ILF123" s="35"/>
      <c r="ILG123" s="35"/>
      <c r="ILH123" s="35"/>
      <c r="ILI123" s="35"/>
      <c r="ILJ123" s="35"/>
      <c r="ILK123" s="35"/>
      <c r="ILL123" s="35"/>
      <c r="ILM123" s="35"/>
      <c r="ILN123" s="35"/>
      <c r="ILO123" s="35"/>
      <c r="ILP123" s="35"/>
      <c r="ILQ123" s="35"/>
      <c r="ILR123" s="35"/>
      <c r="ILS123" s="35"/>
      <c r="ILT123" s="35"/>
      <c r="ILU123" s="35"/>
      <c r="ILV123" s="35"/>
      <c r="ILW123" s="35"/>
      <c r="ILX123" s="35"/>
      <c r="ILY123" s="35"/>
      <c r="ILZ123" s="35"/>
      <c r="IMA123" s="35"/>
      <c r="IMB123" s="35"/>
      <c r="IMC123" s="35"/>
      <c r="IMD123" s="35"/>
      <c r="IME123" s="35"/>
      <c r="IMF123" s="35"/>
      <c r="IMG123" s="35"/>
      <c r="IMH123" s="35"/>
      <c r="IMI123" s="35"/>
      <c r="IMJ123" s="35"/>
      <c r="IMK123" s="35"/>
      <c r="IML123" s="35"/>
      <c r="IMM123" s="35"/>
      <c r="IMN123" s="35"/>
      <c r="IMO123" s="35"/>
      <c r="IMP123" s="35"/>
      <c r="IMQ123" s="35"/>
      <c r="IMR123" s="35"/>
      <c r="IMS123" s="35"/>
      <c r="IMT123" s="35"/>
      <c r="IMU123" s="35"/>
      <c r="IMV123" s="35"/>
      <c r="IMW123" s="35"/>
      <c r="IMX123" s="35"/>
      <c r="IMY123" s="35"/>
      <c r="IMZ123" s="35"/>
      <c r="INA123" s="35"/>
      <c r="INB123" s="35"/>
      <c r="INC123" s="35"/>
      <c r="IND123" s="35"/>
      <c r="INE123" s="35"/>
      <c r="INF123" s="35"/>
      <c r="ING123" s="35"/>
      <c r="INH123" s="35"/>
      <c r="INI123" s="35"/>
      <c r="INJ123" s="35"/>
      <c r="INK123" s="35"/>
      <c r="INL123" s="35"/>
      <c r="INM123" s="35"/>
      <c r="INN123" s="35"/>
      <c r="INO123" s="35"/>
      <c r="INP123" s="35"/>
      <c r="INQ123" s="35"/>
      <c r="INR123" s="35"/>
      <c r="INS123" s="35"/>
      <c r="INT123" s="35"/>
      <c r="INU123" s="35"/>
      <c r="INV123" s="35"/>
      <c r="INW123" s="35"/>
      <c r="INX123" s="35"/>
      <c r="INY123" s="35"/>
      <c r="INZ123" s="35"/>
      <c r="IOA123" s="35"/>
      <c r="IOB123" s="35"/>
      <c r="IOC123" s="35"/>
      <c r="IOD123" s="35"/>
      <c r="IOE123" s="35"/>
      <c r="IOF123" s="35"/>
      <c r="IOG123" s="35"/>
      <c r="IOH123" s="35"/>
      <c r="IOI123" s="35"/>
      <c r="IOJ123" s="35"/>
      <c r="IOK123" s="35"/>
      <c r="IOL123" s="35"/>
      <c r="IOM123" s="35"/>
      <c r="ION123" s="35"/>
      <c r="IOO123" s="35"/>
      <c r="IOP123" s="35"/>
      <c r="IOQ123" s="35"/>
      <c r="IOR123" s="35"/>
      <c r="IOS123" s="35"/>
      <c r="IOT123" s="35"/>
      <c r="IOU123" s="35"/>
      <c r="IOV123" s="35"/>
      <c r="IOW123" s="35"/>
      <c r="IOX123" s="35"/>
      <c r="IOY123" s="35"/>
      <c r="IOZ123" s="35"/>
      <c r="IPA123" s="35"/>
      <c r="IPB123" s="35"/>
      <c r="IPC123" s="35"/>
      <c r="IPD123" s="35"/>
      <c r="IPE123" s="35"/>
      <c r="IPF123" s="35"/>
      <c r="IPG123" s="35"/>
      <c r="IPH123" s="35"/>
      <c r="IPI123" s="35"/>
      <c r="IPJ123" s="35"/>
      <c r="IPK123" s="35"/>
      <c r="IPL123" s="35"/>
      <c r="IPM123" s="35"/>
      <c r="IPN123" s="35"/>
      <c r="IPO123" s="35"/>
      <c r="IPP123" s="35"/>
      <c r="IPQ123" s="35"/>
      <c r="IPR123" s="35"/>
      <c r="IPS123" s="35"/>
      <c r="IPT123" s="35"/>
      <c r="IPU123" s="35"/>
      <c r="IPV123" s="35"/>
      <c r="IPW123" s="35"/>
      <c r="IPX123" s="35"/>
      <c r="IPY123" s="35"/>
      <c r="IPZ123" s="35"/>
      <c r="IQA123" s="35"/>
      <c r="IQB123" s="35"/>
      <c r="IQC123" s="35"/>
      <c r="IQD123" s="35"/>
      <c r="IQE123" s="35"/>
      <c r="IQF123" s="35"/>
      <c r="IQG123" s="35"/>
      <c r="IQH123" s="35"/>
      <c r="IQI123" s="35"/>
      <c r="IQJ123" s="35"/>
      <c r="IQK123" s="35"/>
      <c r="IQL123" s="35"/>
      <c r="IQM123" s="35"/>
      <c r="IQN123" s="35"/>
      <c r="IQO123" s="35"/>
      <c r="IQP123" s="35"/>
      <c r="IQQ123" s="35"/>
      <c r="IQR123" s="35"/>
      <c r="IQS123" s="35"/>
      <c r="IQT123" s="35"/>
      <c r="IQU123" s="35"/>
      <c r="IQV123" s="35"/>
      <c r="IQW123" s="35"/>
      <c r="IQX123" s="35"/>
      <c r="IQY123" s="35"/>
      <c r="IQZ123" s="35"/>
      <c r="IRA123" s="35"/>
      <c r="IRB123" s="35"/>
      <c r="IRC123" s="35"/>
      <c r="IRD123" s="35"/>
      <c r="IRE123" s="35"/>
      <c r="IRF123" s="35"/>
      <c r="IRG123" s="35"/>
      <c r="IRH123" s="35"/>
      <c r="IRI123" s="35"/>
      <c r="IRJ123" s="35"/>
      <c r="IRK123" s="35"/>
      <c r="IRL123" s="35"/>
      <c r="IRM123" s="35"/>
      <c r="IRN123" s="35"/>
      <c r="IRO123" s="35"/>
      <c r="IRP123" s="35"/>
      <c r="IRQ123" s="35"/>
      <c r="IRR123" s="35"/>
      <c r="IRS123" s="35"/>
      <c r="IRT123" s="35"/>
      <c r="IRU123" s="35"/>
      <c r="IRV123" s="35"/>
      <c r="IRW123" s="35"/>
      <c r="IRX123" s="35"/>
      <c r="IRY123" s="35"/>
      <c r="IRZ123" s="35"/>
      <c r="ISA123" s="35"/>
      <c r="ISB123" s="35"/>
      <c r="ISC123" s="35"/>
      <c r="ISD123" s="35"/>
      <c r="ISE123" s="35"/>
      <c r="ISF123" s="35"/>
      <c r="ISG123" s="35"/>
      <c r="ISH123" s="35"/>
      <c r="ISI123" s="35"/>
      <c r="ISJ123" s="35"/>
      <c r="ISK123" s="35"/>
      <c r="ISL123" s="35"/>
      <c r="ISM123" s="35"/>
      <c r="ISN123" s="35"/>
      <c r="ISO123" s="35"/>
      <c r="ISP123" s="35"/>
      <c r="ISQ123" s="35"/>
      <c r="ISR123" s="35"/>
      <c r="ISS123" s="35"/>
      <c r="IST123" s="35"/>
      <c r="ISU123" s="35"/>
      <c r="ISV123" s="35"/>
      <c r="ISW123" s="35"/>
      <c r="ISX123" s="35"/>
      <c r="ISY123" s="35"/>
      <c r="ISZ123" s="35"/>
      <c r="ITA123" s="35"/>
      <c r="ITB123" s="35"/>
      <c r="ITC123" s="35"/>
      <c r="ITD123" s="35"/>
      <c r="ITE123" s="35"/>
      <c r="ITF123" s="35"/>
      <c r="ITG123" s="35"/>
      <c r="ITH123" s="35"/>
      <c r="ITI123" s="35"/>
      <c r="ITJ123" s="35"/>
      <c r="ITK123" s="35"/>
      <c r="ITL123" s="35"/>
      <c r="ITM123" s="35"/>
      <c r="ITN123" s="35"/>
      <c r="ITO123" s="35"/>
      <c r="ITP123" s="35"/>
      <c r="ITQ123" s="35"/>
      <c r="ITR123" s="35"/>
      <c r="ITS123" s="35"/>
      <c r="ITT123" s="35"/>
      <c r="ITU123" s="35"/>
      <c r="ITV123" s="35"/>
      <c r="ITW123" s="35"/>
      <c r="ITX123" s="35"/>
      <c r="ITY123" s="35"/>
      <c r="ITZ123" s="35"/>
      <c r="IUA123" s="35"/>
      <c r="IUB123" s="35"/>
      <c r="IUC123" s="35"/>
      <c r="IUD123" s="35"/>
      <c r="IUE123" s="35"/>
      <c r="IUF123" s="35"/>
      <c r="IUG123" s="35"/>
      <c r="IUH123" s="35"/>
      <c r="IUI123" s="35"/>
      <c r="IUJ123" s="35"/>
      <c r="IUK123" s="35"/>
      <c r="IUL123" s="35"/>
      <c r="IUM123" s="35"/>
      <c r="IUN123" s="35"/>
      <c r="IUO123" s="35"/>
      <c r="IUP123" s="35"/>
      <c r="IUQ123" s="35"/>
      <c r="IUR123" s="35"/>
      <c r="IUS123" s="35"/>
      <c r="IUT123" s="35"/>
      <c r="IUU123" s="35"/>
      <c r="IUV123" s="35"/>
      <c r="IUW123" s="35"/>
      <c r="IUX123" s="35"/>
      <c r="IUY123" s="35"/>
      <c r="IUZ123" s="35"/>
      <c r="IVA123" s="35"/>
      <c r="IVB123" s="35"/>
      <c r="IVC123" s="35"/>
      <c r="IVD123" s="35"/>
      <c r="IVE123" s="35"/>
      <c r="IVF123" s="35"/>
      <c r="IVG123" s="35"/>
      <c r="IVH123" s="35"/>
      <c r="IVI123" s="35"/>
      <c r="IVJ123" s="35"/>
      <c r="IVK123" s="35"/>
      <c r="IVL123" s="35"/>
      <c r="IVM123" s="35"/>
      <c r="IVN123" s="35"/>
      <c r="IVO123" s="35"/>
      <c r="IVP123" s="35"/>
      <c r="IVQ123" s="35"/>
      <c r="IVR123" s="35"/>
      <c r="IVS123" s="35"/>
      <c r="IVT123" s="35"/>
      <c r="IVU123" s="35"/>
      <c r="IVV123" s="35"/>
      <c r="IVW123" s="35"/>
      <c r="IVX123" s="35"/>
      <c r="IVY123" s="35"/>
      <c r="IVZ123" s="35"/>
      <c r="IWA123" s="35"/>
      <c r="IWB123" s="35"/>
      <c r="IWC123" s="35"/>
      <c r="IWD123" s="35"/>
      <c r="IWE123" s="35"/>
      <c r="IWF123" s="35"/>
      <c r="IWG123" s="35"/>
      <c r="IWH123" s="35"/>
      <c r="IWI123" s="35"/>
      <c r="IWJ123" s="35"/>
      <c r="IWK123" s="35"/>
      <c r="IWL123" s="35"/>
      <c r="IWM123" s="35"/>
      <c r="IWN123" s="35"/>
      <c r="IWO123" s="35"/>
      <c r="IWP123" s="35"/>
      <c r="IWQ123" s="35"/>
      <c r="IWR123" s="35"/>
      <c r="IWS123" s="35"/>
      <c r="IWT123" s="35"/>
      <c r="IWU123" s="35"/>
      <c r="IWV123" s="35"/>
      <c r="IWW123" s="35"/>
      <c r="IWX123" s="35"/>
      <c r="IWY123" s="35"/>
      <c r="IWZ123" s="35"/>
      <c r="IXA123" s="35"/>
      <c r="IXB123" s="35"/>
      <c r="IXC123" s="35"/>
      <c r="IXD123" s="35"/>
      <c r="IXE123" s="35"/>
      <c r="IXF123" s="35"/>
      <c r="IXG123" s="35"/>
      <c r="IXH123" s="35"/>
      <c r="IXI123" s="35"/>
      <c r="IXJ123" s="35"/>
      <c r="IXK123" s="35"/>
      <c r="IXL123" s="35"/>
      <c r="IXM123" s="35"/>
      <c r="IXN123" s="35"/>
      <c r="IXO123" s="35"/>
      <c r="IXP123" s="35"/>
      <c r="IXQ123" s="35"/>
      <c r="IXR123" s="35"/>
      <c r="IXS123" s="35"/>
      <c r="IXT123" s="35"/>
      <c r="IXU123" s="35"/>
      <c r="IXV123" s="35"/>
      <c r="IXW123" s="35"/>
      <c r="IXX123" s="35"/>
      <c r="IXY123" s="35"/>
      <c r="IXZ123" s="35"/>
      <c r="IYA123" s="35"/>
      <c r="IYB123" s="35"/>
      <c r="IYC123" s="35"/>
      <c r="IYD123" s="35"/>
      <c r="IYE123" s="35"/>
      <c r="IYF123" s="35"/>
      <c r="IYG123" s="35"/>
      <c r="IYH123" s="35"/>
      <c r="IYI123" s="35"/>
      <c r="IYJ123" s="35"/>
      <c r="IYK123" s="35"/>
      <c r="IYL123" s="35"/>
      <c r="IYM123" s="35"/>
      <c r="IYN123" s="35"/>
      <c r="IYO123" s="35"/>
      <c r="IYP123" s="35"/>
      <c r="IYQ123" s="35"/>
      <c r="IYR123" s="35"/>
      <c r="IYS123" s="35"/>
      <c r="IYT123" s="35"/>
      <c r="IYU123" s="35"/>
      <c r="IYV123" s="35"/>
      <c r="IYW123" s="35"/>
      <c r="IYX123" s="35"/>
      <c r="IYY123" s="35"/>
      <c r="IYZ123" s="35"/>
      <c r="IZA123" s="35"/>
      <c r="IZB123" s="35"/>
      <c r="IZC123" s="35"/>
      <c r="IZD123" s="35"/>
      <c r="IZE123" s="35"/>
      <c r="IZF123" s="35"/>
      <c r="IZG123" s="35"/>
      <c r="IZH123" s="35"/>
      <c r="IZI123" s="35"/>
      <c r="IZJ123" s="35"/>
      <c r="IZK123" s="35"/>
      <c r="IZL123" s="35"/>
      <c r="IZM123" s="35"/>
      <c r="IZN123" s="35"/>
      <c r="IZO123" s="35"/>
      <c r="IZP123" s="35"/>
      <c r="IZQ123" s="35"/>
      <c r="IZR123" s="35"/>
      <c r="IZS123" s="35"/>
      <c r="IZT123" s="35"/>
      <c r="IZU123" s="35"/>
      <c r="IZV123" s="35"/>
      <c r="IZW123" s="35"/>
      <c r="IZX123" s="35"/>
      <c r="IZY123" s="35"/>
      <c r="IZZ123" s="35"/>
      <c r="JAA123" s="35"/>
      <c r="JAB123" s="35"/>
      <c r="JAC123" s="35"/>
      <c r="JAD123" s="35"/>
      <c r="JAE123" s="35"/>
      <c r="JAF123" s="35"/>
      <c r="JAG123" s="35"/>
      <c r="JAH123" s="35"/>
      <c r="JAI123" s="35"/>
      <c r="JAJ123" s="35"/>
      <c r="JAK123" s="35"/>
      <c r="JAL123" s="35"/>
      <c r="JAM123" s="35"/>
      <c r="JAN123" s="35"/>
      <c r="JAO123" s="35"/>
      <c r="JAP123" s="35"/>
      <c r="JAQ123" s="35"/>
      <c r="JAR123" s="35"/>
      <c r="JAS123" s="35"/>
      <c r="JAT123" s="35"/>
      <c r="JAU123" s="35"/>
      <c r="JAV123" s="35"/>
      <c r="JAW123" s="35"/>
      <c r="JAX123" s="35"/>
      <c r="JAY123" s="35"/>
      <c r="JAZ123" s="35"/>
      <c r="JBA123" s="35"/>
      <c r="JBB123" s="35"/>
      <c r="JBC123" s="35"/>
      <c r="JBD123" s="35"/>
      <c r="JBE123" s="35"/>
      <c r="JBF123" s="35"/>
      <c r="JBG123" s="35"/>
      <c r="JBH123" s="35"/>
      <c r="JBI123" s="35"/>
      <c r="JBJ123" s="35"/>
      <c r="JBK123" s="35"/>
      <c r="JBL123" s="35"/>
      <c r="JBM123" s="35"/>
      <c r="JBN123" s="35"/>
      <c r="JBO123" s="35"/>
      <c r="JBP123" s="35"/>
      <c r="JBQ123" s="35"/>
      <c r="JBR123" s="35"/>
      <c r="JBS123" s="35"/>
      <c r="JBT123" s="35"/>
      <c r="JBU123" s="35"/>
      <c r="JBV123" s="35"/>
      <c r="JBW123" s="35"/>
      <c r="JBX123" s="35"/>
      <c r="JBY123" s="35"/>
      <c r="JBZ123" s="35"/>
      <c r="JCA123" s="35"/>
      <c r="JCB123" s="35"/>
      <c r="JCC123" s="35"/>
      <c r="JCD123" s="35"/>
      <c r="JCE123" s="35"/>
      <c r="JCF123" s="35"/>
      <c r="JCG123" s="35"/>
      <c r="JCH123" s="35"/>
      <c r="JCI123" s="35"/>
      <c r="JCJ123" s="35"/>
      <c r="JCK123" s="35"/>
      <c r="JCL123" s="35"/>
      <c r="JCM123" s="35"/>
      <c r="JCN123" s="35"/>
      <c r="JCO123" s="35"/>
      <c r="JCP123" s="35"/>
      <c r="JCQ123" s="35"/>
      <c r="JCR123" s="35"/>
      <c r="JCS123" s="35"/>
      <c r="JCT123" s="35"/>
      <c r="JCU123" s="35"/>
      <c r="JCV123" s="35"/>
      <c r="JCW123" s="35"/>
      <c r="JCX123" s="35"/>
      <c r="JCY123" s="35"/>
      <c r="JCZ123" s="35"/>
      <c r="JDA123" s="35"/>
      <c r="JDB123" s="35"/>
      <c r="JDC123" s="35"/>
      <c r="JDD123" s="35"/>
      <c r="JDE123" s="35"/>
      <c r="JDF123" s="35"/>
      <c r="JDG123" s="35"/>
      <c r="JDH123" s="35"/>
      <c r="JDI123" s="35"/>
      <c r="JDJ123" s="35"/>
      <c r="JDK123" s="35"/>
      <c r="JDL123" s="35"/>
      <c r="JDM123" s="35"/>
      <c r="JDN123" s="35"/>
      <c r="JDO123" s="35"/>
      <c r="JDP123" s="35"/>
      <c r="JDQ123" s="35"/>
      <c r="JDR123" s="35"/>
      <c r="JDS123" s="35"/>
      <c r="JDT123" s="35"/>
      <c r="JDU123" s="35"/>
      <c r="JDV123" s="35"/>
      <c r="JDW123" s="35"/>
      <c r="JDX123" s="35"/>
      <c r="JDY123" s="35"/>
      <c r="JDZ123" s="35"/>
      <c r="JEA123" s="35"/>
      <c r="JEB123" s="35"/>
      <c r="JEC123" s="35"/>
      <c r="JED123" s="35"/>
      <c r="JEE123" s="35"/>
      <c r="JEF123" s="35"/>
      <c r="JEG123" s="35"/>
      <c r="JEH123" s="35"/>
      <c r="JEI123" s="35"/>
      <c r="JEJ123" s="35"/>
      <c r="JEK123" s="35"/>
      <c r="JEL123" s="35"/>
      <c r="JEM123" s="35"/>
      <c r="JEN123" s="35"/>
      <c r="JEO123" s="35"/>
      <c r="JEP123" s="35"/>
      <c r="JEQ123" s="35"/>
      <c r="JER123" s="35"/>
      <c r="JES123" s="35"/>
      <c r="JET123" s="35"/>
      <c r="JEU123" s="35"/>
      <c r="JEV123" s="35"/>
      <c r="JEW123" s="35"/>
      <c r="JEX123" s="35"/>
      <c r="JEY123" s="35"/>
      <c r="JEZ123" s="35"/>
      <c r="JFA123" s="35"/>
      <c r="JFB123" s="35"/>
      <c r="JFC123" s="35"/>
      <c r="JFD123" s="35"/>
      <c r="JFE123" s="35"/>
      <c r="JFF123" s="35"/>
      <c r="JFG123" s="35"/>
      <c r="JFH123" s="35"/>
      <c r="JFI123" s="35"/>
      <c r="JFJ123" s="35"/>
      <c r="JFK123" s="35"/>
      <c r="JFL123" s="35"/>
      <c r="JFM123" s="35"/>
      <c r="JFN123" s="35"/>
      <c r="JFO123" s="35"/>
      <c r="JFP123" s="35"/>
      <c r="JFQ123" s="35"/>
      <c r="JFR123" s="35"/>
      <c r="JFS123" s="35"/>
      <c r="JFT123" s="35"/>
      <c r="JFU123" s="35"/>
      <c r="JFV123" s="35"/>
      <c r="JFW123" s="35"/>
      <c r="JFX123" s="35"/>
      <c r="JFY123" s="35"/>
      <c r="JFZ123" s="35"/>
      <c r="JGA123" s="35"/>
      <c r="JGB123" s="35"/>
      <c r="JGC123" s="35"/>
      <c r="JGD123" s="35"/>
      <c r="JGE123" s="35"/>
      <c r="JGF123" s="35"/>
      <c r="JGG123" s="35"/>
      <c r="JGH123" s="35"/>
      <c r="JGI123" s="35"/>
      <c r="JGJ123" s="35"/>
      <c r="JGK123" s="35"/>
      <c r="JGL123" s="35"/>
      <c r="JGM123" s="35"/>
      <c r="JGN123" s="35"/>
      <c r="JGO123" s="35"/>
      <c r="JGP123" s="35"/>
      <c r="JGQ123" s="35"/>
      <c r="JGR123" s="35"/>
      <c r="JGS123" s="35"/>
      <c r="JGT123" s="35"/>
      <c r="JGU123" s="35"/>
      <c r="JGV123" s="35"/>
      <c r="JGW123" s="35"/>
      <c r="JGX123" s="35"/>
      <c r="JGY123" s="35"/>
      <c r="JGZ123" s="35"/>
      <c r="JHA123" s="35"/>
      <c r="JHB123" s="35"/>
      <c r="JHC123" s="35"/>
      <c r="JHD123" s="35"/>
      <c r="JHE123" s="35"/>
      <c r="JHF123" s="35"/>
      <c r="JHG123" s="35"/>
      <c r="JHH123" s="35"/>
      <c r="JHI123" s="35"/>
      <c r="JHJ123" s="35"/>
      <c r="JHK123" s="35"/>
      <c r="JHL123" s="35"/>
      <c r="JHM123" s="35"/>
      <c r="JHN123" s="35"/>
      <c r="JHO123" s="35"/>
      <c r="JHP123" s="35"/>
      <c r="JHQ123" s="35"/>
      <c r="JHR123" s="35"/>
      <c r="JHS123" s="35"/>
      <c r="JHT123" s="35"/>
      <c r="JHU123" s="35"/>
      <c r="JHV123" s="35"/>
      <c r="JHW123" s="35"/>
      <c r="JHX123" s="35"/>
      <c r="JHY123" s="35"/>
      <c r="JHZ123" s="35"/>
      <c r="JIA123" s="35"/>
      <c r="JIB123" s="35"/>
      <c r="JIC123" s="35"/>
      <c r="JID123" s="35"/>
      <c r="JIE123" s="35"/>
      <c r="JIF123" s="35"/>
      <c r="JIG123" s="35"/>
      <c r="JIH123" s="35"/>
      <c r="JII123" s="35"/>
      <c r="JIJ123" s="35"/>
      <c r="JIK123" s="35"/>
      <c r="JIL123" s="35"/>
      <c r="JIM123" s="35"/>
      <c r="JIN123" s="35"/>
      <c r="JIO123" s="35"/>
      <c r="JIP123" s="35"/>
      <c r="JIQ123" s="35"/>
      <c r="JIR123" s="35"/>
      <c r="JIS123" s="35"/>
      <c r="JIT123" s="35"/>
      <c r="JIU123" s="35"/>
      <c r="JIV123" s="35"/>
      <c r="JIW123" s="35"/>
      <c r="JIX123" s="35"/>
      <c r="JIY123" s="35"/>
      <c r="JIZ123" s="35"/>
      <c r="JJA123" s="35"/>
      <c r="JJB123" s="35"/>
      <c r="JJC123" s="35"/>
      <c r="JJD123" s="35"/>
      <c r="JJE123" s="35"/>
      <c r="JJF123" s="35"/>
      <c r="JJG123" s="35"/>
      <c r="JJH123" s="35"/>
      <c r="JJI123" s="35"/>
      <c r="JJJ123" s="35"/>
      <c r="JJK123" s="35"/>
      <c r="JJL123" s="35"/>
      <c r="JJM123" s="35"/>
      <c r="JJN123" s="35"/>
      <c r="JJO123" s="35"/>
      <c r="JJP123" s="35"/>
      <c r="JJQ123" s="35"/>
      <c r="JJR123" s="35"/>
      <c r="JJS123" s="35"/>
      <c r="JJT123" s="35"/>
      <c r="JJU123" s="35"/>
      <c r="JJV123" s="35"/>
      <c r="JJW123" s="35"/>
      <c r="JJX123" s="35"/>
      <c r="JJY123" s="35"/>
      <c r="JJZ123" s="35"/>
      <c r="JKA123" s="35"/>
      <c r="JKB123" s="35"/>
      <c r="JKC123" s="35"/>
      <c r="JKD123" s="35"/>
      <c r="JKE123" s="35"/>
      <c r="JKF123" s="35"/>
      <c r="JKG123" s="35"/>
      <c r="JKH123" s="35"/>
      <c r="JKI123" s="35"/>
      <c r="JKJ123" s="35"/>
      <c r="JKK123" s="35"/>
      <c r="JKL123" s="35"/>
      <c r="JKM123" s="35"/>
      <c r="JKN123" s="35"/>
      <c r="JKO123" s="35"/>
      <c r="JKP123" s="35"/>
      <c r="JKQ123" s="35"/>
      <c r="JKR123" s="35"/>
      <c r="JKS123" s="35"/>
      <c r="JKT123" s="35"/>
      <c r="JKU123" s="35"/>
      <c r="JKV123" s="35"/>
      <c r="JKW123" s="35"/>
      <c r="JKX123" s="35"/>
      <c r="JKY123" s="35"/>
      <c r="JKZ123" s="35"/>
      <c r="JLA123" s="35"/>
      <c r="JLB123" s="35"/>
      <c r="JLC123" s="35"/>
      <c r="JLD123" s="35"/>
      <c r="JLE123" s="35"/>
      <c r="JLF123" s="35"/>
      <c r="JLG123" s="35"/>
      <c r="JLH123" s="35"/>
      <c r="JLI123" s="35"/>
      <c r="JLJ123" s="35"/>
      <c r="JLK123" s="35"/>
      <c r="JLL123" s="35"/>
      <c r="JLM123" s="35"/>
      <c r="JLN123" s="35"/>
      <c r="JLO123" s="35"/>
      <c r="JLP123" s="35"/>
      <c r="JLQ123" s="35"/>
      <c r="JLR123" s="35"/>
      <c r="JLS123" s="35"/>
      <c r="JLT123" s="35"/>
      <c r="JLU123" s="35"/>
      <c r="JLV123" s="35"/>
      <c r="JLW123" s="35"/>
      <c r="JLX123" s="35"/>
      <c r="JLY123" s="35"/>
      <c r="JLZ123" s="35"/>
      <c r="JMA123" s="35"/>
      <c r="JMB123" s="35"/>
      <c r="JMC123" s="35"/>
      <c r="JMD123" s="35"/>
      <c r="JME123" s="35"/>
      <c r="JMF123" s="35"/>
      <c r="JMG123" s="35"/>
      <c r="JMH123" s="35"/>
      <c r="JMI123" s="35"/>
      <c r="JMJ123" s="35"/>
      <c r="JMK123" s="35"/>
      <c r="JML123" s="35"/>
      <c r="JMM123" s="35"/>
      <c r="JMN123" s="35"/>
      <c r="JMO123" s="35"/>
      <c r="JMP123" s="35"/>
      <c r="JMQ123" s="35"/>
      <c r="JMR123" s="35"/>
      <c r="JMS123" s="35"/>
      <c r="JMT123" s="35"/>
      <c r="JMU123" s="35"/>
      <c r="JMV123" s="35"/>
      <c r="JMW123" s="35"/>
      <c r="JMX123" s="35"/>
      <c r="JMY123" s="35"/>
      <c r="JMZ123" s="35"/>
      <c r="JNA123" s="35"/>
      <c r="JNB123" s="35"/>
      <c r="JNC123" s="35"/>
      <c r="JND123" s="35"/>
      <c r="JNE123" s="35"/>
      <c r="JNF123" s="35"/>
      <c r="JNG123" s="35"/>
      <c r="JNH123" s="35"/>
      <c r="JNI123" s="35"/>
      <c r="JNJ123" s="35"/>
      <c r="JNK123" s="35"/>
      <c r="JNL123" s="35"/>
      <c r="JNM123" s="35"/>
      <c r="JNN123" s="35"/>
      <c r="JNO123" s="35"/>
      <c r="JNP123" s="35"/>
      <c r="JNQ123" s="35"/>
      <c r="JNR123" s="35"/>
      <c r="JNS123" s="35"/>
      <c r="JNT123" s="35"/>
      <c r="JNU123" s="35"/>
      <c r="JNV123" s="35"/>
      <c r="JNW123" s="35"/>
      <c r="JNX123" s="35"/>
      <c r="JNY123" s="35"/>
      <c r="JNZ123" s="35"/>
      <c r="JOA123" s="35"/>
      <c r="JOB123" s="35"/>
      <c r="JOC123" s="35"/>
      <c r="JOD123" s="35"/>
      <c r="JOE123" s="35"/>
      <c r="JOF123" s="35"/>
      <c r="JOG123" s="35"/>
      <c r="JOH123" s="35"/>
      <c r="JOI123" s="35"/>
      <c r="JOJ123" s="35"/>
      <c r="JOK123" s="35"/>
      <c r="JOL123" s="35"/>
      <c r="JOM123" s="35"/>
      <c r="JON123" s="35"/>
      <c r="JOO123" s="35"/>
      <c r="JOP123" s="35"/>
      <c r="JOQ123" s="35"/>
      <c r="JOR123" s="35"/>
      <c r="JOS123" s="35"/>
      <c r="JOT123" s="35"/>
      <c r="JOU123" s="35"/>
      <c r="JOV123" s="35"/>
      <c r="JOW123" s="35"/>
      <c r="JOX123" s="35"/>
      <c r="JOY123" s="35"/>
      <c r="JOZ123" s="35"/>
      <c r="JPA123" s="35"/>
      <c r="JPB123" s="35"/>
      <c r="JPC123" s="35"/>
      <c r="JPD123" s="35"/>
      <c r="JPE123" s="35"/>
      <c r="JPF123" s="35"/>
      <c r="JPG123" s="35"/>
      <c r="JPH123" s="35"/>
      <c r="JPI123" s="35"/>
      <c r="JPJ123" s="35"/>
      <c r="JPK123" s="35"/>
      <c r="JPL123" s="35"/>
      <c r="JPM123" s="35"/>
      <c r="JPN123" s="35"/>
      <c r="JPO123" s="35"/>
      <c r="JPP123" s="35"/>
      <c r="JPQ123" s="35"/>
      <c r="JPR123" s="35"/>
      <c r="JPS123" s="35"/>
      <c r="JPT123" s="35"/>
      <c r="JPU123" s="35"/>
      <c r="JPV123" s="35"/>
      <c r="JPW123" s="35"/>
      <c r="JPX123" s="35"/>
      <c r="JPY123" s="35"/>
      <c r="JPZ123" s="35"/>
      <c r="JQA123" s="35"/>
      <c r="JQB123" s="35"/>
      <c r="JQC123" s="35"/>
      <c r="JQD123" s="35"/>
      <c r="JQE123" s="35"/>
      <c r="JQF123" s="35"/>
      <c r="JQG123" s="35"/>
      <c r="JQH123" s="35"/>
      <c r="JQI123" s="35"/>
      <c r="JQJ123" s="35"/>
      <c r="JQK123" s="35"/>
      <c r="JQL123" s="35"/>
      <c r="JQM123" s="35"/>
      <c r="JQN123" s="35"/>
      <c r="JQO123" s="35"/>
      <c r="JQP123" s="35"/>
      <c r="JQQ123" s="35"/>
      <c r="JQR123" s="35"/>
      <c r="JQS123" s="35"/>
      <c r="JQT123" s="35"/>
      <c r="JQU123" s="35"/>
      <c r="JQV123" s="35"/>
      <c r="JQW123" s="35"/>
      <c r="JQX123" s="35"/>
      <c r="JQY123" s="35"/>
      <c r="JQZ123" s="35"/>
      <c r="JRA123" s="35"/>
      <c r="JRB123" s="35"/>
      <c r="JRC123" s="35"/>
      <c r="JRD123" s="35"/>
      <c r="JRE123" s="35"/>
      <c r="JRF123" s="35"/>
      <c r="JRG123" s="35"/>
      <c r="JRH123" s="35"/>
      <c r="JRI123" s="35"/>
      <c r="JRJ123" s="35"/>
      <c r="JRK123" s="35"/>
      <c r="JRL123" s="35"/>
      <c r="JRM123" s="35"/>
      <c r="JRN123" s="35"/>
      <c r="JRO123" s="35"/>
      <c r="JRP123" s="35"/>
      <c r="JRQ123" s="35"/>
      <c r="JRR123" s="35"/>
      <c r="JRS123" s="35"/>
      <c r="JRT123" s="35"/>
      <c r="JRU123" s="35"/>
      <c r="JRV123" s="35"/>
      <c r="JRW123" s="35"/>
      <c r="JRX123" s="35"/>
      <c r="JRY123" s="35"/>
      <c r="JRZ123" s="35"/>
      <c r="JSA123" s="35"/>
      <c r="JSB123" s="35"/>
      <c r="JSC123" s="35"/>
      <c r="JSD123" s="35"/>
      <c r="JSE123" s="35"/>
      <c r="JSF123" s="35"/>
      <c r="JSG123" s="35"/>
      <c r="JSH123" s="35"/>
      <c r="JSI123" s="35"/>
      <c r="JSJ123" s="35"/>
      <c r="JSK123" s="35"/>
      <c r="JSL123" s="35"/>
      <c r="JSM123" s="35"/>
      <c r="JSN123" s="35"/>
      <c r="JSO123" s="35"/>
      <c r="JSP123" s="35"/>
      <c r="JSQ123" s="35"/>
      <c r="JSR123" s="35"/>
      <c r="JSS123" s="35"/>
      <c r="JST123" s="35"/>
      <c r="JSU123" s="35"/>
      <c r="JSV123" s="35"/>
      <c r="JSW123" s="35"/>
      <c r="JSX123" s="35"/>
      <c r="JSY123" s="35"/>
      <c r="JSZ123" s="35"/>
      <c r="JTA123" s="35"/>
      <c r="JTB123" s="35"/>
      <c r="JTC123" s="35"/>
      <c r="JTD123" s="35"/>
      <c r="JTE123" s="35"/>
      <c r="JTF123" s="35"/>
      <c r="JTG123" s="35"/>
      <c r="JTH123" s="35"/>
      <c r="JTI123" s="35"/>
      <c r="JTJ123" s="35"/>
      <c r="JTK123" s="35"/>
      <c r="JTL123" s="35"/>
      <c r="JTM123" s="35"/>
      <c r="JTN123" s="35"/>
      <c r="JTO123" s="35"/>
      <c r="JTP123" s="35"/>
      <c r="JTQ123" s="35"/>
      <c r="JTR123" s="35"/>
      <c r="JTS123" s="35"/>
      <c r="JTT123" s="35"/>
      <c r="JTU123" s="35"/>
      <c r="JTV123" s="35"/>
      <c r="JTW123" s="35"/>
      <c r="JTX123" s="35"/>
      <c r="JTY123" s="35"/>
      <c r="JTZ123" s="35"/>
      <c r="JUA123" s="35"/>
      <c r="JUB123" s="35"/>
      <c r="JUC123" s="35"/>
      <c r="JUD123" s="35"/>
      <c r="JUE123" s="35"/>
      <c r="JUF123" s="35"/>
      <c r="JUG123" s="35"/>
      <c r="JUH123" s="35"/>
      <c r="JUI123" s="35"/>
      <c r="JUJ123" s="35"/>
      <c r="JUK123" s="35"/>
      <c r="JUL123" s="35"/>
      <c r="JUM123" s="35"/>
      <c r="JUN123" s="35"/>
      <c r="JUO123" s="35"/>
      <c r="JUP123" s="35"/>
      <c r="JUQ123" s="35"/>
      <c r="JUR123" s="35"/>
      <c r="JUS123" s="35"/>
      <c r="JUT123" s="35"/>
      <c r="JUU123" s="35"/>
      <c r="JUV123" s="35"/>
      <c r="JUW123" s="35"/>
      <c r="JUX123" s="35"/>
      <c r="JUY123" s="35"/>
      <c r="JUZ123" s="35"/>
      <c r="JVA123" s="35"/>
      <c r="JVB123" s="35"/>
      <c r="JVC123" s="35"/>
      <c r="JVD123" s="35"/>
      <c r="JVE123" s="35"/>
      <c r="JVF123" s="35"/>
      <c r="JVG123" s="35"/>
      <c r="JVH123" s="35"/>
      <c r="JVI123" s="35"/>
      <c r="JVJ123" s="35"/>
      <c r="JVK123" s="35"/>
      <c r="JVL123" s="35"/>
      <c r="JVM123" s="35"/>
      <c r="JVN123" s="35"/>
      <c r="JVO123" s="35"/>
      <c r="JVP123" s="35"/>
      <c r="JVQ123" s="35"/>
      <c r="JVR123" s="35"/>
      <c r="JVS123" s="35"/>
      <c r="JVT123" s="35"/>
      <c r="JVU123" s="35"/>
      <c r="JVV123" s="35"/>
      <c r="JVW123" s="35"/>
      <c r="JVX123" s="35"/>
      <c r="JVY123" s="35"/>
      <c r="JVZ123" s="35"/>
      <c r="JWA123" s="35"/>
      <c r="JWB123" s="35"/>
      <c r="JWC123" s="35"/>
      <c r="JWD123" s="35"/>
      <c r="JWE123" s="35"/>
      <c r="JWF123" s="35"/>
      <c r="JWG123" s="35"/>
      <c r="JWH123" s="35"/>
      <c r="JWI123" s="35"/>
      <c r="JWJ123" s="35"/>
      <c r="JWK123" s="35"/>
      <c r="JWL123" s="35"/>
      <c r="JWM123" s="35"/>
      <c r="JWN123" s="35"/>
      <c r="JWO123" s="35"/>
      <c r="JWP123" s="35"/>
      <c r="JWQ123" s="35"/>
      <c r="JWR123" s="35"/>
      <c r="JWS123" s="35"/>
      <c r="JWT123" s="35"/>
      <c r="JWU123" s="35"/>
      <c r="JWV123" s="35"/>
      <c r="JWW123" s="35"/>
      <c r="JWX123" s="35"/>
      <c r="JWY123" s="35"/>
      <c r="JWZ123" s="35"/>
      <c r="JXA123" s="35"/>
      <c r="JXB123" s="35"/>
      <c r="JXC123" s="35"/>
      <c r="JXD123" s="35"/>
      <c r="JXE123" s="35"/>
      <c r="JXF123" s="35"/>
      <c r="JXG123" s="35"/>
      <c r="JXH123" s="35"/>
      <c r="JXI123" s="35"/>
      <c r="JXJ123" s="35"/>
      <c r="JXK123" s="35"/>
      <c r="JXL123" s="35"/>
      <c r="JXM123" s="35"/>
      <c r="JXN123" s="35"/>
      <c r="JXO123" s="35"/>
      <c r="JXP123" s="35"/>
      <c r="JXQ123" s="35"/>
      <c r="JXR123" s="35"/>
      <c r="JXS123" s="35"/>
      <c r="JXT123" s="35"/>
      <c r="JXU123" s="35"/>
      <c r="JXV123" s="35"/>
      <c r="JXW123" s="35"/>
      <c r="JXX123" s="35"/>
      <c r="JXY123" s="35"/>
      <c r="JXZ123" s="35"/>
      <c r="JYA123" s="35"/>
      <c r="JYB123" s="35"/>
      <c r="JYC123" s="35"/>
      <c r="JYD123" s="35"/>
      <c r="JYE123" s="35"/>
      <c r="JYF123" s="35"/>
      <c r="JYG123" s="35"/>
      <c r="JYH123" s="35"/>
      <c r="JYI123" s="35"/>
      <c r="JYJ123" s="35"/>
      <c r="JYK123" s="35"/>
      <c r="JYL123" s="35"/>
      <c r="JYM123" s="35"/>
      <c r="JYN123" s="35"/>
      <c r="JYO123" s="35"/>
      <c r="JYP123" s="35"/>
      <c r="JYQ123" s="35"/>
      <c r="JYR123" s="35"/>
      <c r="JYS123" s="35"/>
      <c r="JYT123" s="35"/>
      <c r="JYU123" s="35"/>
      <c r="JYV123" s="35"/>
      <c r="JYW123" s="35"/>
      <c r="JYX123" s="35"/>
      <c r="JYY123" s="35"/>
      <c r="JYZ123" s="35"/>
      <c r="JZA123" s="35"/>
      <c r="JZB123" s="35"/>
      <c r="JZC123" s="35"/>
      <c r="JZD123" s="35"/>
      <c r="JZE123" s="35"/>
      <c r="JZF123" s="35"/>
      <c r="JZG123" s="35"/>
      <c r="JZH123" s="35"/>
      <c r="JZI123" s="35"/>
      <c r="JZJ123" s="35"/>
      <c r="JZK123" s="35"/>
      <c r="JZL123" s="35"/>
      <c r="JZM123" s="35"/>
      <c r="JZN123" s="35"/>
      <c r="JZO123" s="35"/>
      <c r="JZP123" s="35"/>
      <c r="JZQ123" s="35"/>
      <c r="JZR123" s="35"/>
      <c r="JZS123" s="35"/>
      <c r="JZT123" s="35"/>
      <c r="JZU123" s="35"/>
      <c r="JZV123" s="35"/>
      <c r="JZW123" s="35"/>
      <c r="JZX123" s="35"/>
      <c r="JZY123" s="35"/>
      <c r="JZZ123" s="35"/>
      <c r="KAA123" s="35"/>
      <c r="KAB123" s="35"/>
      <c r="KAC123" s="35"/>
      <c r="KAD123" s="35"/>
      <c r="KAE123" s="35"/>
      <c r="KAF123" s="35"/>
      <c r="KAG123" s="35"/>
      <c r="KAH123" s="35"/>
      <c r="KAI123" s="35"/>
      <c r="KAJ123" s="35"/>
      <c r="KAK123" s="35"/>
      <c r="KAL123" s="35"/>
      <c r="KAM123" s="35"/>
      <c r="KAN123" s="35"/>
      <c r="KAO123" s="35"/>
      <c r="KAP123" s="35"/>
      <c r="KAQ123" s="35"/>
      <c r="KAR123" s="35"/>
      <c r="KAS123" s="35"/>
      <c r="KAT123" s="35"/>
      <c r="KAU123" s="35"/>
      <c r="KAV123" s="35"/>
      <c r="KAW123" s="35"/>
      <c r="KAX123" s="35"/>
      <c r="KAY123" s="35"/>
      <c r="KAZ123" s="35"/>
      <c r="KBA123" s="35"/>
      <c r="KBB123" s="35"/>
      <c r="KBC123" s="35"/>
      <c r="KBD123" s="35"/>
      <c r="KBE123" s="35"/>
      <c r="KBF123" s="35"/>
      <c r="KBG123" s="35"/>
      <c r="KBH123" s="35"/>
      <c r="KBI123" s="35"/>
      <c r="KBJ123" s="35"/>
      <c r="KBK123" s="35"/>
      <c r="KBL123" s="35"/>
      <c r="KBM123" s="35"/>
      <c r="KBN123" s="35"/>
      <c r="KBO123" s="35"/>
      <c r="KBP123" s="35"/>
      <c r="KBQ123" s="35"/>
      <c r="KBR123" s="35"/>
      <c r="KBS123" s="35"/>
      <c r="KBT123" s="35"/>
      <c r="KBU123" s="35"/>
      <c r="KBV123" s="35"/>
      <c r="KBW123" s="35"/>
      <c r="KBX123" s="35"/>
      <c r="KBY123" s="35"/>
      <c r="KBZ123" s="35"/>
      <c r="KCA123" s="35"/>
      <c r="KCB123" s="35"/>
      <c r="KCC123" s="35"/>
      <c r="KCD123" s="35"/>
      <c r="KCE123" s="35"/>
      <c r="KCF123" s="35"/>
      <c r="KCG123" s="35"/>
      <c r="KCH123" s="35"/>
      <c r="KCI123" s="35"/>
      <c r="KCJ123" s="35"/>
      <c r="KCK123" s="35"/>
      <c r="KCL123" s="35"/>
      <c r="KCM123" s="35"/>
      <c r="KCN123" s="35"/>
      <c r="KCO123" s="35"/>
      <c r="KCP123" s="35"/>
      <c r="KCQ123" s="35"/>
      <c r="KCR123" s="35"/>
      <c r="KCS123" s="35"/>
      <c r="KCT123" s="35"/>
      <c r="KCU123" s="35"/>
      <c r="KCV123" s="35"/>
      <c r="KCW123" s="35"/>
      <c r="KCX123" s="35"/>
      <c r="KCY123" s="35"/>
      <c r="KCZ123" s="35"/>
      <c r="KDA123" s="35"/>
      <c r="KDB123" s="35"/>
      <c r="KDC123" s="35"/>
      <c r="KDD123" s="35"/>
      <c r="KDE123" s="35"/>
      <c r="KDF123" s="35"/>
      <c r="KDG123" s="35"/>
      <c r="KDH123" s="35"/>
      <c r="KDI123" s="35"/>
      <c r="KDJ123" s="35"/>
      <c r="KDK123" s="35"/>
      <c r="KDL123" s="35"/>
      <c r="KDM123" s="35"/>
      <c r="KDN123" s="35"/>
      <c r="KDO123" s="35"/>
      <c r="KDP123" s="35"/>
      <c r="KDQ123" s="35"/>
      <c r="KDR123" s="35"/>
      <c r="KDS123" s="35"/>
      <c r="KDT123" s="35"/>
      <c r="KDU123" s="35"/>
      <c r="KDV123" s="35"/>
      <c r="KDW123" s="35"/>
      <c r="KDX123" s="35"/>
      <c r="KDY123" s="35"/>
      <c r="KDZ123" s="35"/>
      <c r="KEA123" s="35"/>
      <c r="KEB123" s="35"/>
      <c r="KEC123" s="35"/>
      <c r="KED123" s="35"/>
      <c r="KEE123" s="35"/>
      <c r="KEF123" s="35"/>
      <c r="KEG123" s="35"/>
      <c r="KEH123" s="35"/>
      <c r="KEI123" s="35"/>
      <c r="KEJ123" s="35"/>
      <c r="KEK123" s="35"/>
      <c r="KEL123" s="35"/>
      <c r="KEM123" s="35"/>
      <c r="KEN123" s="35"/>
      <c r="KEO123" s="35"/>
      <c r="KEP123" s="35"/>
      <c r="KEQ123" s="35"/>
      <c r="KER123" s="35"/>
      <c r="KES123" s="35"/>
      <c r="KET123" s="35"/>
      <c r="KEU123" s="35"/>
      <c r="KEV123" s="35"/>
      <c r="KEW123" s="35"/>
      <c r="KEX123" s="35"/>
      <c r="KEY123" s="35"/>
      <c r="KEZ123" s="35"/>
      <c r="KFA123" s="35"/>
      <c r="KFB123" s="35"/>
      <c r="KFC123" s="35"/>
      <c r="KFD123" s="35"/>
      <c r="KFE123" s="35"/>
      <c r="KFF123" s="35"/>
      <c r="KFG123" s="35"/>
      <c r="KFH123" s="35"/>
      <c r="KFI123" s="35"/>
      <c r="KFJ123" s="35"/>
      <c r="KFK123" s="35"/>
      <c r="KFL123" s="35"/>
      <c r="KFM123" s="35"/>
      <c r="KFN123" s="35"/>
      <c r="KFO123" s="35"/>
      <c r="KFP123" s="35"/>
      <c r="KFQ123" s="35"/>
      <c r="KFR123" s="35"/>
      <c r="KFS123" s="35"/>
      <c r="KFT123" s="35"/>
      <c r="KFU123" s="35"/>
      <c r="KFV123" s="35"/>
      <c r="KFW123" s="35"/>
      <c r="KFX123" s="35"/>
      <c r="KFY123" s="35"/>
      <c r="KFZ123" s="35"/>
      <c r="KGA123" s="35"/>
      <c r="KGB123" s="35"/>
      <c r="KGC123" s="35"/>
      <c r="KGD123" s="35"/>
      <c r="KGE123" s="35"/>
      <c r="KGF123" s="35"/>
      <c r="KGG123" s="35"/>
      <c r="KGH123" s="35"/>
      <c r="KGI123" s="35"/>
      <c r="KGJ123" s="35"/>
      <c r="KGK123" s="35"/>
      <c r="KGL123" s="35"/>
      <c r="KGM123" s="35"/>
      <c r="KGN123" s="35"/>
      <c r="KGO123" s="35"/>
      <c r="KGP123" s="35"/>
      <c r="KGQ123" s="35"/>
      <c r="KGR123" s="35"/>
      <c r="KGS123" s="35"/>
      <c r="KGT123" s="35"/>
      <c r="KGU123" s="35"/>
      <c r="KGV123" s="35"/>
      <c r="KGW123" s="35"/>
      <c r="KGX123" s="35"/>
      <c r="KGY123" s="35"/>
      <c r="KGZ123" s="35"/>
      <c r="KHA123" s="35"/>
      <c r="KHB123" s="35"/>
      <c r="KHC123" s="35"/>
      <c r="KHD123" s="35"/>
      <c r="KHE123" s="35"/>
      <c r="KHF123" s="35"/>
      <c r="KHG123" s="35"/>
      <c r="KHH123" s="35"/>
      <c r="KHI123" s="35"/>
      <c r="KHJ123" s="35"/>
      <c r="KHK123" s="35"/>
      <c r="KHL123" s="35"/>
      <c r="KHM123" s="35"/>
      <c r="KHN123" s="35"/>
      <c r="KHO123" s="35"/>
      <c r="KHP123" s="35"/>
      <c r="KHQ123" s="35"/>
      <c r="KHR123" s="35"/>
      <c r="KHS123" s="35"/>
      <c r="KHT123" s="35"/>
      <c r="KHU123" s="35"/>
      <c r="KHV123" s="35"/>
      <c r="KHW123" s="35"/>
      <c r="KHX123" s="35"/>
      <c r="KHY123" s="35"/>
      <c r="KHZ123" s="35"/>
      <c r="KIA123" s="35"/>
      <c r="KIB123" s="35"/>
      <c r="KIC123" s="35"/>
      <c r="KID123" s="35"/>
      <c r="KIE123" s="35"/>
      <c r="KIF123" s="35"/>
      <c r="KIG123" s="35"/>
      <c r="KIH123" s="35"/>
      <c r="KII123" s="35"/>
      <c r="KIJ123" s="35"/>
      <c r="KIK123" s="35"/>
      <c r="KIL123" s="35"/>
      <c r="KIM123" s="35"/>
      <c r="KIN123" s="35"/>
      <c r="KIO123" s="35"/>
      <c r="KIP123" s="35"/>
      <c r="KIQ123" s="35"/>
      <c r="KIR123" s="35"/>
      <c r="KIS123" s="35"/>
      <c r="KIT123" s="35"/>
      <c r="KIU123" s="35"/>
      <c r="KIV123" s="35"/>
      <c r="KIW123" s="35"/>
      <c r="KIX123" s="35"/>
      <c r="KIY123" s="35"/>
      <c r="KIZ123" s="35"/>
      <c r="KJA123" s="35"/>
      <c r="KJB123" s="35"/>
      <c r="KJC123" s="35"/>
      <c r="KJD123" s="35"/>
      <c r="KJE123" s="35"/>
      <c r="KJF123" s="35"/>
      <c r="KJG123" s="35"/>
      <c r="KJH123" s="35"/>
      <c r="KJI123" s="35"/>
      <c r="KJJ123" s="35"/>
      <c r="KJK123" s="35"/>
      <c r="KJL123" s="35"/>
      <c r="KJM123" s="35"/>
      <c r="KJN123" s="35"/>
      <c r="KJO123" s="35"/>
      <c r="KJP123" s="35"/>
      <c r="KJQ123" s="35"/>
      <c r="KJR123" s="35"/>
      <c r="KJS123" s="35"/>
      <c r="KJT123" s="35"/>
      <c r="KJU123" s="35"/>
      <c r="KJV123" s="35"/>
      <c r="KJW123" s="35"/>
      <c r="KJX123" s="35"/>
      <c r="KJY123" s="35"/>
      <c r="KJZ123" s="35"/>
      <c r="KKA123" s="35"/>
      <c r="KKB123" s="35"/>
      <c r="KKC123" s="35"/>
      <c r="KKD123" s="35"/>
      <c r="KKE123" s="35"/>
      <c r="KKF123" s="35"/>
      <c r="KKG123" s="35"/>
      <c r="KKH123" s="35"/>
      <c r="KKI123" s="35"/>
      <c r="KKJ123" s="35"/>
      <c r="KKK123" s="35"/>
      <c r="KKL123" s="35"/>
      <c r="KKM123" s="35"/>
      <c r="KKN123" s="35"/>
      <c r="KKO123" s="35"/>
      <c r="KKP123" s="35"/>
      <c r="KKQ123" s="35"/>
      <c r="KKR123" s="35"/>
      <c r="KKS123" s="35"/>
      <c r="KKT123" s="35"/>
      <c r="KKU123" s="35"/>
      <c r="KKV123" s="35"/>
      <c r="KKW123" s="35"/>
      <c r="KKX123" s="35"/>
      <c r="KKY123" s="35"/>
      <c r="KKZ123" s="35"/>
      <c r="KLA123" s="35"/>
      <c r="KLB123" s="35"/>
      <c r="KLC123" s="35"/>
      <c r="KLD123" s="35"/>
      <c r="KLE123" s="35"/>
      <c r="KLF123" s="35"/>
      <c r="KLG123" s="35"/>
      <c r="KLH123" s="35"/>
      <c r="KLI123" s="35"/>
      <c r="KLJ123" s="35"/>
      <c r="KLK123" s="35"/>
      <c r="KLL123" s="35"/>
      <c r="KLM123" s="35"/>
      <c r="KLN123" s="35"/>
      <c r="KLO123" s="35"/>
      <c r="KLP123" s="35"/>
      <c r="KLQ123" s="35"/>
      <c r="KLR123" s="35"/>
      <c r="KLS123" s="35"/>
      <c r="KLT123" s="35"/>
      <c r="KLU123" s="35"/>
      <c r="KLV123" s="35"/>
      <c r="KLW123" s="35"/>
      <c r="KLX123" s="35"/>
      <c r="KLY123" s="35"/>
      <c r="KLZ123" s="35"/>
      <c r="KMA123" s="35"/>
      <c r="KMB123" s="35"/>
      <c r="KMC123" s="35"/>
      <c r="KMD123" s="35"/>
      <c r="KME123" s="35"/>
      <c r="KMF123" s="35"/>
      <c r="KMG123" s="35"/>
      <c r="KMH123" s="35"/>
      <c r="KMI123" s="35"/>
      <c r="KMJ123" s="35"/>
      <c r="KMK123" s="35"/>
      <c r="KML123" s="35"/>
      <c r="KMM123" s="35"/>
      <c r="KMN123" s="35"/>
      <c r="KMO123" s="35"/>
      <c r="KMP123" s="35"/>
      <c r="KMQ123" s="35"/>
      <c r="KMR123" s="35"/>
      <c r="KMS123" s="35"/>
      <c r="KMT123" s="35"/>
      <c r="KMU123" s="35"/>
      <c r="KMV123" s="35"/>
      <c r="KMW123" s="35"/>
      <c r="KMX123" s="35"/>
      <c r="KMY123" s="35"/>
      <c r="KMZ123" s="35"/>
      <c r="KNA123" s="35"/>
      <c r="KNB123" s="35"/>
      <c r="KNC123" s="35"/>
      <c r="KND123" s="35"/>
      <c r="KNE123" s="35"/>
      <c r="KNF123" s="35"/>
      <c r="KNG123" s="35"/>
      <c r="KNH123" s="35"/>
      <c r="KNI123" s="35"/>
      <c r="KNJ123" s="35"/>
      <c r="KNK123" s="35"/>
      <c r="KNL123" s="35"/>
      <c r="KNM123" s="35"/>
      <c r="KNN123" s="35"/>
      <c r="KNO123" s="35"/>
      <c r="KNP123" s="35"/>
      <c r="KNQ123" s="35"/>
      <c r="KNR123" s="35"/>
      <c r="KNS123" s="35"/>
      <c r="KNT123" s="35"/>
      <c r="KNU123" s="35"/>
      <c r="KNV123" s="35"/>
      <c r="KNW123" s="35"/>
      <c r="KNX123" s="35"/>
      <c r="KNY123" s="35"/>
      <c r="KNZ123" s="35"/>
      <c r="KOA123" s="35"/>
      <c r="KOB123" s="35"/>
      <c r="KOC123" s="35"/>
      <c r="KOD123" s="35"/>
      <c r="KOE123" s="35"/>
      <c r="KOF123" s="35"/>
      <c r="KOG123" s="35"/>
      <c r="KOH123" s="35"/>
      <c r="KOI123" s="35"/>
      <c r="KOJ123" s="35"/>
      <c r="KOK123" s="35"/>
      <c r="KOL123" s="35"/>
      <c r="KOM123" s="35"/>
      <c r="KON123" s="35"/>
      <c r="KOO123" s="35"/>
      <c r="KOP123" s="35"/>
      <c r="KOQ123" s="35"/>
      <c r="KOR123" s="35"/>
      <c r="KOS123" s="35"/>
      <c r="KOT123" s="35"/>
      <c r="KOU123" s="35"/>
      <c r="KOV123" s="35"/>
      <c r="KOW123" s="35"/>
      <c r="KOX123" s="35"/>
      <c r="KOY123" s="35"/>
      <c r="KOZ123" s="35"/>
      <c r="KPA123" s="35"/>
      <c r="KPB123" s="35"/>
      <c r="KPC123" s="35"/>
      <c r="KPD123" s="35"/>
      <c r="KPE123" s="35"/>
      <c r="KPF123" s="35"/>
      <c r="KPG123" s="35"/>
      <c r="KPH123" s="35"/>
      <c r="KPI123" s="35"/>
      <c r="KPJ123" s="35"/>
      <c r="KPK123" s="35"/>
      <c r="KPL123" s="35"/>
      <c r="KPM123" s="35"/>
      <c r="KPN123" s="35"/>
      <c r="KPO123" s="35"/>
      <c r="KPP123" s="35"/>
      <c r="KPQ123" s="35"/>
      <c r="KPR123" s="35"/>
      <c r="KPS123" s="35"/>
      <c r="KPT123" s="35"/>
      <c r="KPU123" s="35"/>
      <c r="KPV123" s="35"/>
      <c r="KPW123" s="35"/>
      <c r="KPX123" s="35"/>
      <c r="KPY123" s="35"/>
      <c r="KPZ123" s="35"/>
      <c r="KQA123" s="35"/>
      <c r="KQB123" s="35"/>
      <c r="KQC123" s="35"/>
      <c r="KQD123" s="35"/>
      <c r="KQE123" s="35"/>
      <c r="KQF123" s="35"/>
      <c r="KQG123" s="35"/>
      <c r="KQH123" s="35"/>
      <c r="KQI123" s="35"/>
      <c r="KQJ123" s="35"/>
      <c r="KQK123" s="35"/>
      <c r="KQL123" s="35"/>
      <c r="KQM123" s="35"/>
      <c r="KQN123" s="35"/>
      <c r="KQO123" s="35"/>
      <c r="KQP123" s="35"/>
      <c r="KQQ123" s="35"/>
      <c r="KQR123" s="35"/>
      <c r="KQS123" s="35"/>
      <c r="KQT123" s="35"/>
      <c r="KQU123" s="35"/>
      <c r="KQV123" s="35"/>
      <c r="KQW123" s="35"/>
      <c r="KQX123" s="35"/>
      <c r="KQY123" s="35"/>
      <c r="KQZ123" s="35"/>
      <c r="KRA123" s="35"/>
      <c r="KRB123" s="35"/>
      <c r="KRC123" s="35"/>
      <c r="KRD123" s="35"/>
      <c r="KRE123" s="35"/>
      <c r="KRF123" s="35"/>
      <c r="KRG123" s="35"/>
      <c r="KRH123" s="35"/>
      <c r="KRI123" s="35"/>
      <c r="KRJ123" s="35"/>
      <c r="KRK123" s="35"/>
      <c r="KRL123" s="35"/>
      <c r="KRM123" s="35"/>
      <c r="KRN123" s="35"/>
      <c r="KRO123" s="35"/>
      <c r="KRP123" s="35"/>
      <c r="KRQ123" s="35"/>
      <c r="KRR123" s="35"/>
      <c r="KRS123" s="35"/>
      <c r="KRT123" s="35"/>
      <c r="KRU123" s="35"/>
      <c r="KRV123" s="35"/>
      <c r="KRW123" s="35"/>
      <c r="KRX123" s="35"/>
      <c r="KRY123" s="35"/>
      <c r="KRZ123" s="35"/>
      <c r="KSA123" s="35"/>
      <c r="KSB123" s="35"/>
      <c r="KSC123" s="35"/>
      <c r="KSD123" s="35"/>
      <c r="KSE123" s="35"/>
      <c r="KSF123" s="35"/>
      <c r="KSG123" s="35"/>
      <c r="KSH123" s="35"/>
      <c r="KSI123" s="35"/>
      <c r="KSJ123" s="35"/>
      <c r="KSK123" s="35"/>
      <c r="KSL123" s="35"/>
      <c r="KSM123" s="35"/>
      <c r="KSN123" s="35"/>
      <c r="KSO123" s="35"/>
      <c r="KSP123" s="35"/>
      <c r="KSQ123" s="35"/>
      <c r="KSR123" s="35"/>
      <c r="KSS123" s="35"/>
      <c r="KST123" s="35"/>
      <c r="KSU123" s="35"/>
      <c r="KSV123" s="35"/>
      <c r="KSW123" s="35"/>
      <c r="KSX123" s="35"/>
      <c r="KSY123" s="35"/>
      <c r="KSZ123" s="35"/>
      <c r="KTA123" s="35"/>
      <c r="KTB123" s="35"/>
      <c r="KTC123" s="35"/>
      <c r="KTD123" s="35"/>
      <c r="KTE123" s="35"/>
      <c r="KTF123" s="35"/>
      <c r="KTG123" s="35"/>
      <c r="KTH123" s="35"/>
      <c r="KTI123" s="35"/>
      <c r="KTJ123" s="35"/>
      <c r="KTK123" s="35"/>
      <c r="KTL123" s="35"/>
      <c r="KTM123" s="35"/>
      <c r="KTN123" s="35"/>
      <c r="KTO123" s="35"/>
      <c r="KTP123" s="35"/>
      <c r="KTQ123" s="35"/>
      <c r="KTR123" s="35"/>
      <c r="KTS123" s="35"/>
      <c r="KTT123" s="35"/>
      <c r="KTU123" s="35"/>
      <c r="KTV123" s="35"/>
      <c r="KTW123" s="35"/>
      <c r="KTX123" s="35"/>
      <c r="KTY123" s="35"/>
      <c r="KTZ123" s="35"/>
      <c r="KUA123" s="35"/>
      <c r="KUB123" s="35"/>
      <c r="KUC123" s="35"/>
      <c r="KUD123" s="35"/>
      <c r="KUE123" s="35"/>
      <c r="KUF123" s="35"/>
      <c r="KUG123" s="35"/>
      <c r="KUH123" s="35"/>
      <c r="KUI123" s="35"/>
      <c r="KUJ123" s="35"/>
      <c r="KUK123" s="35"/>
      <c r="KUL123" s="35"/>
      <c r="KUM123" s="35"/>
      <c r="KUN123" s="35"/>
      <c r="KUO123" s="35"/>
      <c r="KUP123" s="35"/>
      <c r="KUQ123" s="35"/>
      <c r="KUR123" s="35"/>
      <c r="KUS123" s="35"/>
      <c r="KUT123" s="35"/>
      <c r="KUU123" s="35"/>
      <c r="KUV123" s="35"/>
      <c r="KUW123" s="35"/>
      <c r="KUX123" s="35"/>
      <c r="KUY123" s="35"/>
      <c r="KUZ123" s="35"/>
      <c r="KVA123" s="35"/>
      <c r="KVB123" s="35"/>
      <c r="KVC123" s="35"/>
      <c r="KVD123" s="35"/>
      <c r="KVE123" s="35"/>
      <c r="KVF123" s="35"/>
      <c r="KVG123" s="35"/>
      <c r="KVH123" s="35"/>
      <c r="KVI123" s="35"/>
      <c r="KVJ123" s="35"/>
      <c r="KVK123" s="35"/>
      <c r="KVL123" s="35"/>
      <c r="KVM123" s="35"/>
      <c r="KVN123" s="35"/>
      <c r="KVO123" s="35"/>
      <c r="KVP123" s="35"/>
      <c r="KVQ123" s="35"/>
      <c r="KVR123" s="35"/>
      <c r="KVS123" s="35"/>
      <c r="KVT123" s="35"/>
      <c r="KVU123" s="35"/>
      <c r="KVV123" s="35"/>
      <c r="KVW123" s="35"/>
      <c r="KVX123" s="35"/>
      <c r="KVY123" s="35"/>
      <c r="KVZ123" s="35"/>
      <c r="KWA123" s="35"/>
      <c r="KWB123" s="35"/>
      <c r="KWC123" s="35"/>
      <c r="KWD123" s="35"/>
      <c r="KWE123" s="35"/>
      <c r="KWF123" s="35"/>
      <c r="KWG123" s="35"/>
      <c r="KWH123" s="35"/>
      <c r="KWI123" s="35"/>
      <c r="KWJ123" s="35"/>
      <c r="KWK123" s="35"/>
      <c r="KWL123" s="35"/>
      <c r="KWM123" s="35"/>
      <c r="KWN123" s="35"/>
      <c r="KWO123" s="35"/>
      <c r="KWP123" s="35"/>
      <c r="KWQ123" s="35"/>
      <c r="KWR123" s="35"/>
      <c r="KWS123" s="35"/>
      <c r="KWT123" s="35"/>
      <c r="KWU123" s="35"/>
      <c r="KWV123" s="35"/>
      <c r="KWW123" s="35"/>
      <c r="KWX123" s="35"/>
      <c r="KWY123" s="35"/>
      <c r="KWZ123" s="35"/>
      <c r="KXA123" s="35"/>
      <c r="KXB123" s="35"/>
      <c r="KXC123" s="35"/>
      <c r="KXD123" s="35"/>
      <c r="KXE123" s="35"/>
      <c r="KXF123" s="35"/>
      <c r="KXG123" s="35"/>
      <c r="KXH123" s="35"/>
      <c r="KXI123" s="35"/>
      <c r="KXJ123" s="35"/>
      <c r="KXK123" s="35"/>
      <c r="KXL123" s="35"/>
      <c r="KXM123" s="35"/>
      <c r="KXN123" s="35"/>
      <c r="KXO123" s="35"/>
      <c r="KXP123" s="35"/>
      <c r="KXQ123" s="35"/>
      <c r="KXR123" s="35"/>
      <c r="KXS123" s="35"/>
      <c r="KXT123" s="35"/>
      <c r="KXU123" s="35"/>
      <c r="KXV123" s="35"/>
      <c r="KXW123" s="35"/>
      <c r="KXX123" s="35"/>
      <c r="KXY123" s="35"/>
      <c r="KXZ123" s="35"/>
      <c r="KYA123" s="35"/>
      <c r="KYB123" s="35"/>
      <c r="KYC123" s="35"/>
      <c r="KYD123" s="35"/>
      <c r="KYE123" s="35"/>
      <c r="KYF123" s="35"/>
      <c r="KYG123" s="35"/>
      <c r="KYH123" s="35"/>
      <c r="KYI123" s="35"/>
      <c r="KYJ123" s="35"/>
      <c r="KYK123" s="35"/>
      <c r="KYL123" s="35"/>
      <c r="KYM123" s="35"/>
      <c r="KYN123" s="35"/>
      <c r="KYO123" s="35"/>
      <c r="KYP123" s="35"/>
      <c r="KYQ123" s="35"/>
      <c r="KYR123" s="35"/>
      <c r="KYS123" s="35"/>
      <c r="KYT123" s="35"/>
      <c r="KYU123" s="35"/>
      <c r="KYV123" s="35"/>
      <c r="KYW123" s="35"/>
      <c r="KYX123" s="35"/>
      <c r="KYY123" s="35"/>
      <c r="KYZ123" s="35"/>
      <c r="KZA123" s="35"/>
      <c r="KZB123" s="35"/>
      <c r="KZC123" s="35"/>
      <c r="KZD123" s="35"/>
      <c r="KZE123" s="35"/>
      <c r="KZF123" s="35"/>
      <c r="KZG123" s="35"/>
      <c r="KZH123" s="35"/>
      <c r="KZI123" s="35"/>
      <c r="KZJ123" s="35"/>
      <c r="KZK123" s="35"/>
      <c r="KZL123" s="35"/>
      <c r="KZM123" s="35"/>
      <c r="KZN123" s="35"/>
      <c r="KZO123" s="35"/>
      <c r="KZP123" s="35"/>
      <c r="KZQ123" s="35"/>
      <c r="KZR123" s="35"/>
      <c r="KZS123" s="35"/>
      <c r="KZT123" s="35"/>
      <c r="KZU123" s="35"/>
      <c r="KZV123" s="35"/>
      <c r="KZW123" s="35"/>
      <c r="KZX123" s="35"/>
      <c r="KZY123" s="35"/>
      <c r="KZZ123" s="35"/>
      <c r="LAA123" s="35"/>
      <c r="LAB123" s="35"/>
      <c r="LAC123" s="35"/>
      <c r="LAD123" s="35"/>
      <c r="LAE123" s="35"/>
      <c r="LAF123" s="35"/>
      <c r="LAG123" s="35"/>
      <c r="LAH123" s="35"/>
      <c r="LAI123" s="35"/>
      <c r="LAJ123" s="35"/>
      <c r="LAK123" s="35"/>
      <c r="LAL123" s="35"/>
      <c r="LAM123" s="35"/>
      <c r="LAN123" s="35"/>
      <c r="LAO123" s="35"/>
      <c r="LAP123" s="35"/>
      <c r="LAQ123" s="35"/>
      <c r="LAR123" s="35"/>
      <c r="LAS123" s="35"/>
      <c r="LAT123" s="35"/>
      <c r="LAU123" s="35"/>
      <c r="LAV123" s="35"/>
      <c r="LAW123" s="35"/>
      <c r="LAX123" s="35"/>
      <c r="LAY123" s="35"/>
      <c r="LAZ123" s="35"/>
      <c r="LBA123" s="35"/>
      <c r="LBB123" s="35"/>
      <c r="LBC123" s="35"/>
      <c r="LBD123" s="35"/>
      <c r="LBE123" s="35"/>
      <c r="LBF123" s="35"/>
      <c r="LBG123" s="35"/>
      <c r="LBH123" s="35"/>
      <c r="LBI123" s="35"/>
      <c r="LBJ123" s="35"/>
      <c r="LBK123" s="35"/>
      <c r="LBL123" s="35"/>
      <c r="LBM123" s="35"/>
      <c r="LBN123" s="35"/>
      <c r="LBO123" s="35"/>
      <c r="LBP123" s="35"/>
      <c r="LBQ123" s="35"/>
      <c r="LBR123" s="35"/>
      <c r="LBS123" s="35"/>
      <c r="LBT123" s="35"/>
      <c r="LBU123" s="35"/>
      <c r="LBV123" s="35"/>
      <c r="LBW123" s="35"/>
      <c r="LBX123" s="35"/>
      <c r="LBY123" s="35"/>
      <c r="LBZ123" s="35"/>
      <c r="LCA123" s="35"/>
      <c r="LCB123" s="35"/>
      <c r="LCC123" s="35"/>
      <c r="LCD123" s="35"/>
      <c r="LCE123" s="35"/>
      <c r="LCF123" s="35"/>
      <c r="LCG123" s="35"/>
      <c r="LCH123" s="35"/>
      <c r="LCI123" s="35"/>
      <c r="LCJ123" s="35"/>
      <c r="LCK123" s="35"/>
      <c r="LCL123" s="35"/>
      <c r="LCM123" s="35"/>
      <c r="LCN123" s="35"/>
      <c r="LCO123" s="35"/>
      <c r="LCP123" s="35"/>
      <c r="LCQ123" s="35"/>
      <c r="LCR123" s="35"/>
      <c r="LCS123" s="35"/>
      <c r="LCT123" s="35"/>
      <c r="LCU123" s="35"/>
      <c r="LCV123" s="35"/>
      <c r="LCW123" s="35"/>
      <c r="LCX123" s="35"/>
      <c r="LCY123" s="35"/>
      <c r="LCZ123" s="35"/>
      <c r="LDA123" s="35"/>
      <c r="LDB123" s="35"/>
      <c r="LDC123" s="35"/>
      <c r="LDD123" s="35"/>
      <c r="LDE123" s="35"/>
      <c r="LDF123" s="35"/>
      <c r="LDG123" s="35"/>
      <c r="LDH123" s="35"/>
      <c r="LDI123" s="35"/>
      <c r="LDJ123" s="35"/>
      <c r="LDK123" s="35"/>
      <c r="LDL123" s="35"/>
      <c r="LDM123" s="35"/>
      <c r="LDN123" s="35"/>
      <c r="LDO123" s="35"/>
      <c r="LDP123" s="35"/>
      <c r="LDQ123" s="35"/>
      <c r="LDR123" s="35"/>
      <c r="LDS123" s="35"/>
      <c r="LDT123" s="35"/>
      <c r="LDU123" s="35"/>
      <c r="LDV123" s="35"/>
      <c r="LDW123" s="35"/>
      <c r="LDX123" s="35"/>
      <c r="LDY123" s="35"/>
      <c r="LDZ123" s="35"/>
      <c r="LEA123" s="35"/>
      <c r="LEB123" s="35"/>
      <c r="LEC123" s="35"/>
      <c r="LED123" s="35"/>
      <c r="LEE123" s="35"/>
      <c r="LEF123" s="35"/>
      <c r="LEG123" s="35"/>
      <c r="LEH123" s="35"/>
      <c r="LEI123" s="35"/>
      <c r="LEJ123" s="35"/>
      <c r="LEK123" s="35"/>
      <c r="LEL123" s="35"/>
      <c r="LEM123" s="35"/>
      <c r="LEN123" s="35"/>
      <c r="LEO123" s="35"/>
      <c r="LEP123" s="35"/>
      <c r="LEQ123" s="35"/>
      <c r="LER123" s="35"/>
      <c r="LES123" s="35"/>
      <c r="LET123" s="35"/>
      <c r="LEU123" s="35"/>
      <c r="LEV123" s="35"/>
      <c r="LEW123" s="35"/>
      <c r="LEX123" s="35"/>
      <c r="LEY123" s="35"/>
      <c r="LEZ123" s="35"/>
      <c r="LFA123" s="35"/>
      <c r="LFB123" s="35"/>
      <c r="LFC123" s="35"/>
      <c r="LFD123" s="35"/>
      <c r="LFE123" s="35"/>
      <c r="LFF123" s="35"/>
      <c r="LFG123" s="35"/>
      <c r="LFH123" s="35"/>
      <c r="LFI123" s="35"/>
      <c r="LFJ123" s="35"/>
      <c r="LFK123" s="35"/>
      <c r="LFL123" s="35"/>
      <c r="LFM123" s="35"/>
      <c r="LFN123" s="35"/>
      <c r="LFO123" s="35"/>
      <c r="LFP123" s="35"/>
      <c r="LFQ123" s="35"/>
      <c r="LFR123" s="35"/>
      <c r="LFS123" s="35"/>
      <c r="LFT123" s="35"/>
      <c r="LFU123" s="35"/>
      <c r="LFV123" s="35"/>
      <c r="LFW123" s="35"/>
      <c r="LFX123" s="35"/>
      <c r="LFY123" s="35"/>
      <c r="LFZ123" s="35"/>
      <c r="LGA123" s="35"/>
      <c r="LGB123" s="35"/>
      <c r="LGC123" s="35"/>
      <c r="LGD123" s="35"/>
      <c r="LGE123" s="35"/>
      <c r="LGF123" s="35"/>
      <c r="LGG123" s="35"/>
      <c r="LGH123" s="35"/>
      <c r="LGI123" s="35"/>
      <c r="LGJ123" s="35"/>
      <c r="LGK123" s="35"/>
      <c r="LGL123" s="35"/>
      <c r="LGM123" s="35"/>
      <c r="LGN123" s="35"/>
      <c r="LGO123" s="35"/>
      <c r="LGP123" s="35"/>
      <c r="LGQ123" s="35"/>
      <c r="LGR123" s="35"/>
      <c r="LGS123" s="35"/>
      <c r="LGT123" s="35"/>
      <c r="LGU123" s="35"/>
      <c r="LGV123" s="35"/>
      <c r="LGW123" s="35"/>
      <c r="LGX123" s="35"/>
      <c r="LGY123" s="35"/>
      <c r="LGZ123" s="35"/>
      <c r="LHA123" s="35"/>
      <c r="LHB123" s="35"/>
      <c r="LHC123" s="35"/>
      <c r="LHD123" s="35"/>
      <c r="LHE123" s="35"/>
      <c r="LHF123" s="35"/>
      <c r="LHG123" s="35"/>
      <c r="LHH123" s="35"/>
      <c r="LHI123" s="35"/>
      <c r="LHJ123" s="35"/>
      <c r="LHK123" s="35"/>
      <c r="LHL123" s="35"/>
      <c r="LHM123" s="35"/>
      <c r="LHN123" s="35"/>
      <c r="LHO123" s="35"/>
      <c r="LHP123" s="35"/>
      <c r="LHQ123" s="35"/>
      <c r="LHR123" s="35"/>
      <c r="LHS123" s="35"/>
      <c r="LHT123" s="35"/>
      <c r="LHU123" s="35"/>
      <c r="LHV123" s="35"/>
      <c r="LHW123" s="35"/>
      <c r="LHX123" s="35"/>
      <c r="LHY123" s="35"/>
      <c r="LHZ123" s="35"/>
      <c r="LIA123" s="35"/>
      <c r="LIB123" s="35"/>
      <c r="LIC123" s="35"/>
      <c r="LID123" s="35"/>
      <c r="LIE123" s="35"/>
      <c r="LIF123" s="35"/>
      <c r="LIG123" s="35"/>
      <c r="LIH123" s="35"/>
      <c r="LII123" s="35"/>
      <c r="LIJ123" s="35"/>
      <c r="LIK123" s="35"/>
      <c r="LIL123" s="35"/>
      <c r="LIM123" s="35"/>
      <c r="LIN123" s="35"/>
      <c r="LIO123" s="35"/>
      <c r="LIP123" s="35"/>
      <c r="LIQ123" s="35"/>
      <c r="LIR123" s="35"/>
      <c r="LIS123" s="35"/>
      <c r="LIT123" s="35"/>
      <c r="LIU123" s="35"/>
      <c r="LIV123" s="35"/>
      <c r="LIW123" s="35"/>
      <c r="LIX123" s="35"/>
      <c r="LIY123" s="35"/>
      <c r="LIZ123" s="35"/>
      <c r="LJA123" s="35"/>
      <c r="LJB123" s="35"/>
      <c r="LJC123" s="35"/>
      <c r="LJD123" s="35"/>
      <c r="LJE123" s="35"/>
      <c r="LJF123" s="35"/>
      <c r="LJG123" s="35"/>
      <c r="LJH123" s="35"/>
      <c r="LJI123" s="35"/>
      <c r="LJJ123" s="35"/>
      <c r="LJK123" s="35"/>
      <c r="LJL123" s="35"/>
      <c r="LJM123" s="35"/>
      <c r="LJN123" s="35"/>
      <c r="LJO123" s="35"/>
      <c r="LJP123" s="35"/>
      <c r="LJQ123" s="35"/>
      <c r="LJR123" s="35"/>
      <c r="LJS123" s="35"/>
      <c r="LJT123" s="35"/>
      <c r="LJU123" s="35"/>
      <c r="LJV123" s="35"/>
      <c r="LJW123" s="35"/>
      <c r="LJX123" s="35"/>
      <c r="LJY123" s="35"/>
      <c r="LJZ123" s="35"/>
      <c r="LKA123" s="35"/>
      <c r="LKB123" s="35"/>
      <c r="LKC123" s="35"/>
      <c r="LKD123" s="35"/>
      <c r="LKE123" s="35"/>
      <c r="LKF123" s="35"/>
      <c r="LKG123" s="35"/>
      <c r="LKH123" s="35"/>
      <c r="LKI123" s="35"/>
      <c r="LKJ123" s="35"/>
      <c r="LKK123" s="35"/>
      <c r="LKL123" s="35"/>
      <c r="LKM123" s="35"/>
      <c r="LKN123" s="35"/>
      <c r="LKO123" s="35"/>
      <c r="LKP123" s="35"/>
      <c r="LKQ123" s="35"/>
      <c r="LKR123" s="35"/>
      <c r="LKS123" s="35"/>
      <c r="LKT123" s="35"/>
      <c r="LKU123" s="35"/>
      <c r="LKV123" s="35"/>
      <c r="LKW123" s="35"/>
      <c r="LKX123" s="35"/>
      <c r="LKY123" s="35"/>
      <c r="LKZ123" s="35"/>
      <c r="LLA123" s="35"/>
      <c r="LLB123" s="35"/>
      <c r="LLC123" s="35"/>
      <c r="LLD123" s="35"/>
      <c r="LLE123" s="35"/>
      <c r="LLF123" s="35"/>
      <c r="LLG123" s="35"/>
      <c r="LLH123" s="35"/>
      <c r="LLI123" s="35"/>
      <c r="LLJ123" s="35"/>
      <c r="LLK123" s="35"/>
      <c r="LLL123" s="35"/>
      <c r="LLM123" s="35"/>
      <c r="LLN123" s="35"/>
      <c r="LLO123" s="35"/>
      <c r="LLP123" s="35"/>
      <c r="LLQ123" s="35"/>
      <c r="LLR123" s="35"/>
      <c r="LLS123" s="35"/>
      <c r="LLT123" s="35"/>
      <c r="LLU123" s="35"/>
      <c r="LLV123" s="35"/>
      <c r="LLW123" s="35"/>
      <c r="LLX123" s="35"/>
      <c r="LLY123" s="35"/>
      <c r="LLZ123" s="35"/>
      <c r="LMA123" s="35"/>
      <c r="LMB123" s="35"/>
      <c r="LMC123" s="35"/>
      <c r="LMD123" s="35"/>
      <c r="LME123" s="35"/>
      <c r="LMF123" s="35"/>
      <c r="LMG123" s="35"/>
      <c r="LMH123" s="35"/>
      <c r="LMI123" s="35"/>
      <c r="LMJ123" s="35"/>
      <c r="LMK123" s="35"/>
      <c r="LML123" s="35"/>
      <c r="LMM123" s="35"/>
      <c r="LMN123" s="35"/>
      <c r="LMO123" s="35"/>
      <c r="LMP123" s="35"/>
      <c r="LMQ123" s="35"/>
      <c r="LMR123" s="35"/>
      <c r="LMS123" s="35"/>
      <c r="LMT123" s="35"/>
      <c r="LMU123" s="35"/>
      <c r="LMV123" s="35"/>
      <c r="LMW123" s="35"/>
      <c r="LMX123" s="35"/>
      <c r="LMY123" s="35"/>
      <c r="LMZ123" s="35"/>
      <c r="LNA123" s="35"/>
      <c r="LNB123" s="35"/>
      <c r="LNC123" s="35"/>
      <c r="LND123" s="35"/>
      <c r="LNE123" s="35"/>
      <c r="LNF123" s="35"/>
      <c r="LNG123" s="35"/>
      <c r="LNH123" s="35"/>
      <c r="LNI123" s="35"/>
      <c r="LNJ123" s="35"/>
      <c r="LNK123" s="35"/>
      <c r="LNL123" s="35"/>
      <c r="LNM123" s="35"/>
      <c r="LNN123" s="35"/>
      <c r="LNO123" s="35"/>
      <c r="LNP123" s="35"/>
      <c r="LNQ123" s="35"/>
      <c r="LNR123" s="35"/>
      <c r="LNS123" s="35"/>
      <c r="LNT123" s="35"/>
      <c r="LNU123" s="35"/>
      <c r="LNV123" s="35"/>
      <c r="LNW123" s="35"/>
      <c r="LNX123" s="35"/>
      <c r="LNY123" s="35"/>
      <c r="LNZ123" s="35"/>
      <c r="LOA123" s="35"/>
      <c r="LOB123" s="35"/>
      <c r="LOC123" s="35"/>
      <c r="LOD123" s="35"/>
      <c r="LOE123" s="35"/>
      <c r="LOF123" s="35"/>
      <c r="LOG123" s="35"/>
      <c r="LOH123" s="35"/>
      <c r="LOI123" s="35"/>
      <c r="LOJ123" s="35"/>
      <c r="LOK123" s="35"/>
      <c r="LOL123" s="35"/>
      <c r="LOM123" s="35"/>
      <c r="LON123" s="35"/>
      <c r="LOO123" s="35"/>
      <c r="LOP123" s="35"/>
      <c r="LOQ123" s="35"/>
      <c r="LOR123" s="35"/>
      <c r="LOS123" s="35"/>
      <c r="LOT123" s="35"/>
      <c r="LOU123" s="35"/>
      <c r="LOV123" s="35"/>
      <c r="LOW123" s="35"/>
      <c r="LOX123" s="35"/>
      <c r="LOY123" s="35"/>
      <c r="LOZ123" s="35"/>
      <c r="LPA123" s="35"/>
      <c r="LPB123" s="35"/>
      <c r="LPC123" s="35"/>
      <c r="LPD123" s="35"/>
      <c r="LPE123" s="35"/>
      <c r="LPF123" s="35"/>
      <c r="LPG123" s="35"/>
      <c r="LPH123" s="35"/>
      <c r="LPI123" s="35"/>
      <c r="LPJ123" s="35"/>
      <c r="LPK123" s="35"/>
      <c r="LPL123" s="35"/>
      <c r="LPM123" s="35"/>
      <c r="LPN123" s="35"/>
      <c r="LPO123" s="35"/>
      <c r="LPP123" s="35"/>
      <c r="LPQ123" s="35"/>
      <c r="LPR123" s="35"/>
      <c r="LPS123" s="35"/>
      <c r="LPT123" s="35"/>
      <c r="LPU123" s="35"/>
      <c r="LPV123" s="35"/>
      <c r="LPW123" s="35"/>
      <c r="LPX123" s="35"/>
      <c r="LPY123" s="35"/>
      <c r="LPZ123" s="35"/>
      <c r="LQA123" s="35"/>
      <c r="LQB123" s="35"/>
      <c r="LQC123" s="35"/>
      <c r="LQD123" s="35"/>
      <c r="LQE123" s="35"/>
      <c r="LQF123" s="35"/>
      <c r="LQG123" s="35"/>
      <c r="LQH123" s="35"/>
      <c r="LQI123" s="35"/>
      <c r="LQJ123" s="35"/>
      <c r="LQK123" s="35"/>
      <c r="LQL123" s="35"/>
      <c r="LQM123" s="35"/>
      <c r="LQN123" s="35"/>
      <c r="LQO123" s="35"/>
      <c r="LQP123" s="35"/>
      <c r="LQQ123" s="35"/>
      <c r="LQR123" s="35"/>
      <c r="LQS123" s="35"/>
      <c r="LQT123" s="35"/>
      <c r="LQU123" s="35"/>
      <c r="LQV123" s="35"/>
      <c r="LQW123" s="35"/>
      <c r="LQX123" s="35"/>
      <c r="LQY123" s="35"/>
      <c r="LQZ123" s="35"/>
      <c r="LRA123" s="35"/>
      <c r="LRB123" s="35"/>
      <c r="LRC123" s="35"/>
      <c r="LRD123" s="35"/>
      <c r="LRE123" s="35"/>
      <c r="LRF123" s="35"/>
      <c r="LRG123" s="35"/>
      <c r="LRH123" s="35"/>
      <c r="LRI123" s="35"/>
      <c r="LRJ123" s="35"/>
      <c r="LRK123" s="35"/>
      <c r="LRL123" s="35"/>
      <c r="LRM123" s="35"/>
      <c r="LRN123" s="35"/>
      <c r="LRO123" s="35"/>
      <c r="LRP123" s="35"/>
      <c r="LRQ123" s="35"/>
      <c r="LRR123" s="35"/>
      <c r="LRS123" s="35"/>
      <c r="LRT123" s="35"/>
      <c r="LRU123" s="35"/>
      <c r="LRV123" s="35"/>
      <c r="LRW123" s="35"/>
      <c r="LRX123" s="35"/>
      <c r="LRY123" s="35"/>
      <c r="LRZ123" s="35"/>
      <c r="LSA123" s="35"/>
      <c r="LSB123" s="35"/>
      <c r="LSC123" s="35"/>
      <c r="LSD123" s="35"/>
      <c r="LSE123" s="35"/>
      <c r="LSF123" s="35"/>
      <c r="LSG123" s="35"/>
      <c r="LSH123" s="35"/>
      <c r="LSI123" s="35"/>
      <c r="LSJ123" s="35"/>
      <c r="LSK123" s="35"/>
      <c r="LSL123" s="35"/>
      <c r="LSM123" s="35"/>
      <c r="LSN123" s="35"/>
      <c r="LSO123" s="35"/>
      <c r="LSP123" s="35"/>
      <c r="LSQ123" s="35"/>
      <c r="LSR123" s="35"/>
      <c r="LSS123" s="35"/>
      <c r="LST123" s="35"/>
      <c r="LSU123" s="35"/>
      <c r="LSV123" s="35"/>
      <c r="LSW123" s="35"/>
      <c r="LSX123" s="35"/>
      <c r="LSY123" s="35"/>
      <c r="LSZ123" s="35"/>
      <c r="LTA123" s="35"/>
      <c r="LTB123" s="35"/>
      <c r="LTC123" s="35"/>
      <c r="LTD123" s="35"/>
      <c r="LTE123" s="35"/>
      <c r="LTF123" s="35"/>
      <c r="LTG123" s="35"/>
      <c r="LTH123" s="35"/>
      <c r="LTI123" s="35"/>
      <c r="LTJ123" s="35"/>
      <c r="LTK123" s="35"/>
      <c r="LTL123" s="35"/>
      <c r="LTM123" s="35"/>
      <c r="LTN123" s="35"/>
      <c r="LTO123" s="35"/>
      <c r="LTP123" s="35"/>
      <c r="LTQ123" s="35"/>
      <c r="LTR123" s="35"/>
      <c r="LTS123" s="35"/>
      <c r="LTT123" s="35"/>
      <c r="LTU123" s="35"/>
      <c r="LTV123" s="35"/>
      <c r="LTW123" s="35"/>
      <c r="LTX123" s="35"/>
      <c r="LTY123" s="35"/>
      <c r="LTZ123" s="35"/>
      <c r="LUA123" s="35"/>
      <c r="LUB123" s="35"/>
      <c r="LUC123" s="35"/>
      <c r="LUD123" s="35"/>
      <c r="LUE123" s="35"/>
      <c r="LUF123" s="35"/>
      <c r="LUG123" s="35"/>
      <c r="LUH123" s="35"/>
      <c r="LUI123" s="35"/>
      <c r="LUJ123" s="35"/>
      <c r="LUK123" s="35"/>
      <c r="LUL123" s="35"/>
      <c r="LUM123" s="35"/>
      <c r="LUN123" s="35"/>
      <c r="LUO123" s="35"/>
      <c r="LUP123" s="35"/>
      <c r="LUQ123" s="35"/>
      <c r="LUR123" s="35"/>
      <c r="LUS123" s="35"/>
      <c r="LUT123" s="35"/>
      <c r="LUU123" s="35"/>
      <c r="LUV123" s="35"/>
      <c r="LUW123" s="35"/>
      <c r="LUX123" s="35"/>
      <c r="LUY123" s="35"/>
      <c r="LUZ123" s="35"/>
      <c r="LVA123" s="35"/>
      <c r="LVB123" s="35"/>
      <c r="LVC123" s="35"/>
      <c r="LVD123" s="35"/>
      <c r="LVE123" s="35"/>
      <c r="LVF123" s="35"/>
      <c r="LVG123" s="35"/>
      <c r="LVH123" s="35"/>
      <c r="LVI123" s="35"/>
      <c r="LVJ123" s="35"/>
      <c r="LVK123" s="35"/>
      <c r="LVL123" s="35"/>
      <c r="LVM123" s="35"/>
      <c r="LVN123" s="35"/>
      <c r="LVO123" s="35"/>
      <c r="LVP123" s="35"/>
      <c r="LVQ123" s="35"/>
      <c r="LVR123" s="35"/>
      <c r="LVS123" s="35"/>
      <c r="LVT123" s="35"/>
      <c r="LVU123" s="35"/>
      <c r="LVV123" s="35"/>
      <c r="LVW123" s="35"/>
      <c r="LVX123" s="35"/>
      <c r="LVY123" s="35"/>
      <c r="LVZ123" s="35"/>
      <c r="LWA123" s="35"/>
      <c r="LWB123" s="35"/>
      <c r="LWC123" s="35"/>
      <c r="LWD123" s="35"/>
      <c r="LWE123" s="35"/>
      <c r="LWF123" s="35"/>
      <c r="LWG123" s="35"/>
      <c r="LWH123" s="35"/>
      <c r="LWI123" s="35"/>
      <c r="LWJ123" s="35"/>
      <c r="LWK123" s="35"/>
      <c r="LWL123" s="35"/>
      <c r="LWM123" s="35"/>
      <c r="LWN123" s="35"/>
      <c r="LWO123" s="35"/>
      <c r="LWP123" s="35"/>
      <c r="LWQ123" s="35"/>
      <c r="LWR123" s="35"/>
      <c r="LWS123" s="35"/>
      <c r="LWT123" s="35"/>
      <c r="LWU123" s="35"/>
      <c r="LWV123" s="35"/>
      <c r="LWW123" s="35"/>
      <c r="LWX123" s="35"/>
      <c r="LWY123" s="35"/>
      <c r="LWZ123" s="35"/>
      <c r="LXA123" s="35"/>
      <c r="LXB123" s="35"/>
      <c r="LXC123" s="35"/>
      <c r="LXD123" s="35"/>
      <c r="LXE123" s="35"/>
      <c r="LXF123" s="35"/>
      <c r="LXG123" s="35"/>
      <c r="LXH123" s="35"/>
      <c r="LXI123" s="35"/>
      <c r="LXJ123" s="35"/>
      <c r="LXK123" s="35"/>
      <c r="LXL123" s="35"/>
      <c r="LXM123" s="35"/>
      <c r="LXN123" s="35"/>
      <c r="LXO123" s="35"/>
      <c r="LXP123" s="35"/>
      <c r="LXQ123" s="35"/>
      <c r="LXR123" s="35"/>
      <c r="LXS123" s="35"/>
      <c r="LXT123" s="35"/>
      <c r="LXU123" s="35"/>
      <c r="LXV123" s="35"/>
      <c r="LXW123" s="35"/>
      <c r="LXX123" s="35"/>
      <c r="LXY123" s="35"/>
      <c r="LXZ123" s="35"/>
      <c r="LYA123" s="35"/>
      <c r="LYB123" s="35"/>
      <c r="LYC123" s="35"/>
      <c r="LYD123" s="35"/>
      <c r="LYE123" s="35"/>
      <c r="LYF123" s="35"/>
      <c r="LYG123" s="35"/>
      <c r="LYH123" s="35"/>
      <c r="LYI123" s="35"/>
      <c r="LYJ123" s="35"/>
      <c r="LYK123" s="35"/>
      <c r="LYL123" s="35"/>
      <c r="LYM123" s="35"/>
      <c r="LYN123" s="35"/>
      <c r="LYO123" s="35"/>
      <c r="LYP123" s="35"/>
      <c r="LYQ123" s="35"/>
      <c r="LYR123" s="35"/>
      <c r="LYS123" s="35"/>
      <c r="LYT123" s="35"/>
      <c r="LYU123" s="35"/>
      <c r="LYV123" s="35"/>
      <c r="LYW123" s="35"/>
      <c r="LYX123" s="35"/>
      <c r="LYY123" s="35"/>
      <c r="LYZ123" s="35"/>
      <c r="LZA123" s="35"/>
      <c r="LZB123" s="35"/>
      <c r="LZC123" s="35"/>
      <c r="LZD123" s="35"/>
      <c r="LZE123" s="35"/>
      <c r="LZF123" s="35"/>
      <c r="LZG123" s="35"/>
      <c r="LZH123" s="35"/>
      <c r="LZI123" s="35"/>
      <c r="LZJ123" s="35"/>
      <c r="LZK123" s="35"/>
      <c r="LZL123" s="35"/>
      <c r="LZM123" s="35"/>
      <c r="LZN123" s="35"/>
      <c r="LZO123" s="35"/>
      <c r="LZP123" s="35"/>
      <c r="LZQ123" s="35"/>
      <c r="LZR123" s="35"/>
      <c r="LZS123" s="35"/>
      <c r="LZT123" s="35"/>
      <c r="LZU123" s="35"/>
      <c r="LZV123" s="35"/>
      <c r="LZW123" s="35"/>
      <c r="LZX123" s="35"/>
      <c r="LZY123" s="35"/>
      <c r="LZZ123" s="35"/>
      <c r="MAA123" s="35"/>
      <c r="MAB123" s="35"/>
      <c r="MAC123" s="35"/>
      <c r="MAD123" s="35"/>
      <c r="MAE123" s="35"/>
      <c r="MAF123" s="35"/>
      <c r="MAG123" s="35"/>
      <c r="MAH123" s="35"/>
      <c r="MAI123" s="35"/>
      <c r="MAJ123" s="35"/>
      <c r="MAK123" s="35"/>
      <c r="MAL123" s="35"/>
      <c r="MAM123" s="35"/>
      <c r="MAN123" s="35"/>
      <c r="MAO123" s="35"/>
      <c r="MAP123" s="35"/>
      <c r="MAQ123" s="35"/>
      <c r="MAR123" s="35"/>
      <c r="MAS123" s="35"/>
      <c r="MAT123" s="35"/>
      <c r="MAU123" s="35"/>
      <c r="MAV123" s="35"/>
      <c r="MAW123" s="35"/>
      <c r="MAX123" s="35"/>
      <c r="MAY123" s="35"/>
      <c r="MAZ123" s="35"/>
      <c r="MBA123" s="35"/>
      <c r="MBB123" s="35"/>
      <c r="MBC123" s="35"/>
      <c r="MBD123" s="35"/>
      <c r="MBE123" s="35"/>
      <c r="MBF123" s="35"/>
      <c r="MBG123" s="35"/>
      <c r="MBH123" s="35"/>
      <c r="MBI123" s="35"/>
      <c r="MBJ123" s="35"/>
      <c r="MBK123" s="35"/>
      <c r="MBL123" s="35"/>
      <c r="MBM123" s="35"/>
      <c r="MBN123" s="35"/>
      <c r="MBO123" s="35"/>
      <c r="MBP123" s="35"/>
      <c r="MBQ123" s="35"/>
      <c r="MBR123" s="35"/>
      <c r="MBS123" s="35"/>
      <c r="MBT123" s="35"/>
      <c r="MBU123" s="35"/>
      <c r="MBV123" s="35"/>
      <c r="MBW123" s="35"/>
      <c r="MBX123" s="35"/>
      <c r="MBY123" s="35"/>
      <c r="MBZ123" s="35"/>
      <c r="MCA123" s="35"/>
      <c r="MCB123" s="35"/>
      <c r="MCC123" s="35"/>
      <c r="MCD123" s="35"/>
      <c r="MCE123" s="35"/>
      <c r="MCF123" s="35"/>
      <c r="MCG123" s="35"/>
      <c r="MCH123" s="35"/>
      <c r="MCI123" s="35"/>
      <c r="MCJ123" s="35"/>
      <c r="MCK123" s="35"/>
      <c r="MCL123" s="35"/>
      <c r="MCM123" s="35"/>
      <c r="MCN123" s="35"/>
      <c r="MCO123" s="35"/>
      <c r="MCP123" s="35"/>
      <c r="MCQ123" s="35"/>
      <c r="MCR123" s="35"/>
      <c r="MCS123" s="35"/>
      <c r="MCT123" s="35"/>
      <c r="MCU123" s="35"/>
      <c r="MCV123" s="35"/>
      <c r="MCW123" s="35"/>
      <c r="MCX123" s="35"/>
      <c r="MCY123" s="35"/>
      <c r="MCZ123" s="35"/>
      <c r="MDA123" s="35"/>
      <c r="MDB123" s="35"/>
      <c r="MDC123" s="35"/>
      <c r="MDD123" s="35"/>
      <c r="MDE123" s="35"/>
      <c r="MDF123" s="35"/>
      <c r="MDG123" s="35"/>
      <c r="MDH123" s="35"/>
      <c r="MDI123" s="35"/>
      <c r="MDJ123" s="35"/>
      <c r="MDK123" s="35"/>
      <c r="MDL123" s="35"/>
      <c r="MDM123" s="35"/>
      <c r="MDN123" s="35"/>
      <c r="MDO123" s="35"/>
      <c r="MDP123" s="35"/>
      <c r="MDQ123" s="35"/>
      <c r="MDR123" s="35"/>
      <c r="MDS123" s="35"/>
      <c r="MDT123" s="35"/>
      <c r="MDU123" s="35"/>
      <c r="MDV123" s="35"/>
      <c r="MDW123" s="35"/>
      <c r="MDX123" s="35"/>
      <c r="MDY123" s="35"/>
      <c r="MDZ123" s="35"/>
      <c r="MEA123" s="35"/>
      <c r="MEB123" s="35"/>
      <c r="MEC123" s="35"/>
      <c r="MED123" s="35"/>
      <c r="MEE123" s="35"/>
      <c r="MEF123" s="35"/>
      <c r="MEG123" s="35"/>
      <c r="MEH123" s="35"/>
      <c r="MEI123" s="35"/>
      <c r="MEJ123" s="35"/>
      <c r="MEK123" s="35"/>
      <c r="MEL123" s="35"/>
      <c r="MEM123" s="35"/>
      <c r="MEN123" s="35"/>
      <c r="MEO123" s="35"/>
      <c r="MEP123" s="35"/>
      <c r="MEQ123" s="35"/>
      <c r="MER123" s="35"/>
      <c r="MES123" s="35"/>
      <c r="MET123" s="35"/>
      <c r="MEU123" s="35"/>
      <c r="MEV123" s="35"/>
      <c r="MEW123" s="35"/>
      <c r="MEX123" s="35"/>
      <c r="MEY123" s="35"/>
      <c r="MEZ123" s="35"/>
      <c r="MFA123" s="35"/>
      <c r="MFB123" s="35"/>
      <c r="MFC123" s="35"/>
      <c r="MFD123" s="35"/>
      <c r="MFE123" s="35"/>
      <c r="MFF123" s="35"/>
      <c r="MFG123" s="35"/>
      <c r="MFH123" s="35"/>
      <c r="MFI123" s="35"/>
      <c r="MFJ123" s="35"/>
      <c r="MFK123" s="35"/>
      <c r="MFL123" s="35"/>
      <c r="MFM123" s="35"/>
      <c r="MFN123" s="35"/>
      <c r="MFO123" s="35"/>
      <c r="MFP123" s="35"/>
      <c r="MFQ123" s="35"/>
      <c r="MFR123" s="35"/>
      <c r="MFS123" s="35"/>
      <c r="MFT123" s="35"/>
      <c r="MFU123" s="35"/>
      <c r="MFV123" s="35"/>
      <c r="MFW123" s="35"/>
      <c r="MFX123" s="35"/>
      <c r="MFY123" s="35"/>
      <c r="MFZ123" s="35"/>
      <c r="MGA123" s="35"/>
      <c r="MGB123" s="35"/>
      <c r="MGC123" s="35"/>
      <c r="MGD123" s="35"/>
      <c r="MGE123" s="35"/>
      <c r="MGF123" s="35"/>
      <c r="MGG123" s="35"/>
      <c r="MGH123" s="35"/>
      <c r="MGI123" s="35"/>
      <c r="MGJ123" s="35"/>
      <c r="MGK123" s="35"/>
      <c r="MGL123" s="35"/>
      <c r="MGM123" s="35"/>
      <c r="MGN123" s="35"/>
      <c r="MGO123" s="35"/>
      <c r="MGP123" s="35"/>
      <c r="MGQ123" s="35"/>
      <c r="MGR123" s="35"/>
      <c r="MGS123" s="35"/>
      <c r="MGT123" s="35"/>
      <c r="MGU123" s="35"/>
      <c r="MGV123" s="35"/>
      <c r="MGW123" s="35"/>
      <c r="MGX123" s="35"/>
      <c r="MGY123" s="35"/>
      <c r="MGZ123" s="35"/>
      <c r="MHA123" s="35"/>
      <c r="MHB123" s="35"/>
      <c r="MHC123" s="35"/>
      <c r="MHD123" s="35"/>
      <c r="MHE123" s="35"/>
      <c r="MHF123" s="35"/>
      <c r="MHG123" s="35"/>
      <c r="MHH123" s="35"/>
      <c r="MHI123" s="35"/>
      <c r="MHJ123" s="35"/>
      <c r="MHK123" s="35"/>
      <c r="MHL123" s="35"/>
      <c r="MHM123" s="35"/>
      <c r="MHN123" s="35"/>
      <c r="MHO123" s="35"/>
      <c r="MHP123" s="35"/>
      <c r="MHQ123" s="35"/>
      <c r="MHR123" s="35"/>
      <c r="MHS123" s="35"/>
      <c r="MHT123" s="35"/>
      <c r="MHU123" s="35"/>
      <c r="MHV123" s="35"/>
      <c r="MHW123" s="35"/>
      <c r="MHX123" s="35"/>
      <c r="MHY123" s="35"/>
      <c r="MHZ123" s="35"/>
      <c r="MIA123" s="35"/>
      <c r="MIB123" s="35"/>
      <c r="MIC123" s="35"/>
      <c r="MID123" s="35"/>
      <c r="MIE123" s="35"/>
      <c r="MIF123" s="35"/>
      <c r="MIG123" s="35"/>
      <c r="MIH123" s="35"/>
      <c r="MII123" s="35"/>
      <c r="MIJ123" s="35"/>
      <c r="MIK123" s="35"/>
      <c r="MIL123" s="35"/>
      <c r="MIM123" s="35"/>
      <c r="MIN123" s="35"/>
      <c r="MIO123" s="35"/>
      <c r="MIP123" s="35"/>
      <c r="MIQ123" s="35"/>
      <c r="MIR123" s="35"/>
      <c r="MIS123" s="35"/>
      <c r="MIT123" s="35"/>
      <c r="MIU123" s="35"/>
      <c r="MIV123" s="35"/>
      <c r="MIW123" s="35"/>
      <c r="MIX123" s="35"/>
      <c r="MIY123" s="35"/>
      <c r="MIZ123" s="35"/>
      <c r="MJA123" s="35"/>
      <c r="MJB123" s="35"/>
      <c r="MJC123" s="35"/>
      <c r="MJD123" s="35"/>
      <c r="MJE123" s="35"/>
      <c r="MJF123" s="35"/>
      <c r="MJG123" s="35"/>
      <c r="MJH123" s="35"/>
      <c r="MJI123" s="35"/>
      <c r="MJJ123" s="35"/>
      <c r="MJK123" s="35"/>
      <c r="MJL123" s="35"/>
      <c r="MJM123" s="35"/>
      <c r="MJN123" s="35"/>
      <c r="MJO123" s="35"/>
      <c r="MJP123" s="35"/>
      <c r="MJQ123" s="35"/>
      <c r="MJR123" s="35"/>
      <c r="MJS123" s="35"/>
      <c r="MJT123" s="35"/>
      <c r="MJU123" s="35"/>
      <c r="MJV123" s="35"/>
      <c r="MJW123" s="35"/>
      <c r="MJX123" s="35"/>
      <c r="MJY123" s="35"/>
      <c r="MJZ123" s="35"/>
      <c r="MKA123" s="35"/>
      <c r="MKB123" s="35"/>
      <c r="MKC123" s="35"/>
      <c r="MKD123" s="35"/>
      <c r="MKE123" s="35"/>
      <c r="MKF123" s="35"/>
      <c r="MKG123" s="35"/>
      <c r="MKH123" s="35"/>
      <c r="MKI123" s="35"/>
      <c r="MKJ123" s="35"/>
      <c r="MKK123" s="35"/>
      <c r="MKL123" s="35"/>
      <c r="MKM123" s="35"/>
      <c r="MKN123" s="35"/>
      <c r="MKO123" s="35"/>
      <c r="MKP123" s="35"/>
      <c r="MKQ123" s="35"/>
      <c r="MKR123" s="35"/>
      <c r="MKS123" s="35"/>
      <c r="MKT123" s="35"/>
      <c r="MKU123" s="35"/>
      <c r="MKV123" s="35"/>
      <c r="MKW123" s="35"/>
      <c r="MKX123" s="35"/>
      <c r="MKY123" s="35"/>
      <c r="MKZ123" s="35"/>
      <c r="MLA123" s="35"/>
      <c r="MLB123" s="35"/>
      <c r="MLC123" s="35"/>
      <c r="MLD123" s="35"/>
      <c r="MLE123" s="35"/>
      <c r="MLF123" s="35"/>
      <c r="MLG123" s="35"/>
      <c r="MLH123" s="35"/>
      <c r="MLI123" s="35"/>
      <c r="MLJ123" s="35"/>
      <c r="MLK123" s="35"/>
      <c r="MLL123" s="35"/>
      <c r="MLM123" s="35"/>
      <c r="MLN123" s="35"/>
      <c r="MLO123" s="35"/>
      <c r="MLP123" s="35"/>
      <c r="MLQ123" s="35"/>
      <c r="MLR123" s="35"/>
      <c r="MLS123" s="35"/>
      <c r="MLT123" s="35"/>
      <c r="MLU123" s="35"/>
      <c r="MLV123" s="35"/>
      <c r="MLW123" s="35"/>
      <c r="MLX123" s="35"/>
      <c r="MLY123" s="35"/>
      <c r="MLZ123" s="35"/>
      <c r="MMA123" s="35"/>
      <c r="MMB123" s="35"/>
      <c r="MMC123" s="35"/>
      <c r="MMD123" s="35"/>
      <c r="MME123" s="35"/>
      <c r="MMF123" s="35"/>
      <c r="MMG123" s="35"/>
      <c r="MMH123" s="35"/>
      <c r="MMI123" s="35"/>
      <c r="MMJ123" s="35"/>
      <c r="MMK123" s="35"/>
      <c r="MML123" s="35"/>
      <c r="MMM123" s="35"/>
      <c r="MMN123" s="35"/>
      <c r="MMO123" s="35"/>
      <c r="MMP123" s="35"/>
      <c r="MMQ123" s="35"/>
      <c r="MMR123" s="35"/>
      <c r="MMS123" s="35"/>
      <c r="MMT123" s="35"/>
      <c r="MMU123" s="35"/>
      <c r="MMV123" s="35"/>
      <c r="MMW123" s="35"/>
      <c r="MMX123" s="35"/>
      <c r="MMY123" s="35"/>
      <c r="MMZ123" s="35"/>
      <c r="MNA123" s="35"/>
      <c r="MNB123" s="35"/>
      <c r="MNC123" s="35"/>
      <c r="MND123" s="35"/>
      <c r="MNE123" s="35"/>
      <c r="MNF123" s="35"/>
      <c r="MNG123" s="35"/>
      <c r="MNH123" s="35"/>
      <c r="MNI123" s="35"/>
      <c r="MNJ123" s="35"/>
      <c r="MNK123" s="35"/>
      <c r="MNL123" s="35"/>
      <c r="MNM123" s="35"/>
      <c r="MNN123" s="35"/>
      <c r="MNO123" s="35"/>
      <c r="MNP123" s="35"/>
      <c r="MNQ123" s="35"/>
      <c r="MNR123" s="35"/>
      <c r="MNS123" s="35"/>
      <c r="MNT123" s="35"/>
      <c r="MNU123" s="35"/>
      <c r="MNV123" s="35"/>
      <c r="MNW123" s="35"/>
      <c r="MNX123" s="35"/>
      <c r="MNY123" s="35"/>
      <c r="MNZ123" s="35"/>
      <c r="MOA123" s="35"/>
      <c r="MOB123" s="35"/>
      <c r="MOC123" s="35"/>
      <c r="MOD123" s="35"/>
      <c r="MOE123" s="35"/>
      <c r="MOF123" s="35"/>
      <c r="MOG123" s="35"/>
      <c r="MOH123" s="35"/>
      <c r="MOI123" s="35"/>
      <c r="MOJ123" s="35"/>
      <c r="MOK123" s="35"/>
      <c r="MOL123" s="35"/>
      <c r="MOM123" s="35"/>
      <c r="MON123" s="35"/>
      <c r="MOO123" s="35"/>
      <c r="MOP123" s="35"/>
      <c r="MOQ123" s="35"/>
      <c r="MOR123" s="35"/>
      <c r="MOS123" s="35"/>
      <c r="MOT123" s="35"/>
      <c r="MOU123" s="35"/>
      <c r="MOV123" s="35"/>
      <c r="MOW123" s="35"/>
      <c r="MOX123" s="35"/>
      <c r="MOY123" s="35"/>
      <c r="MOZ123" s="35"/>
      <c r="MPA123" s="35"/>
      <c r="MPB123" s="35"/>
      <c r="MPC123" s="35"/>
      <c r="MPD123" s="35"/>
      <c r="MPE123" s="35"/>
      <c r="MPF123" s="35"/>
      <c r="MPG123" s="35"/>
      <c r="MPH123" s="35"/>
      <c r="MPI123" s="35"/>
      <c r="MPJ123" s="35"/>
      <c r="MPK123" s="35"/>
      <c r="MPL123" s="35"/>
      <c r="MPM123" s="35"/>
      <c r="MPN123" s="35"/>
      <c r="MPO123" s="35"/>
      <c r="MPP123" s="35"/>
      <c r="MPQ123" s="35"/>
      <c r="MPR123" s="35"/>
      <c r="MPS123" s="35"/>
      <c r="MPT123" s="35"/>
      <c r="MPU123" s="35"/>
      <c r="MPV123" s="35"/>
      <c r="MPW123" s="35"/>
      <c r="MPX123" s="35"/>
      <c r="MPY123" s="35"/>
      <c r="MPZ123" s="35"/>
      <c r="MQA123" s="35"/>
      <c r="MQB123" s="35"/>
      <c r="MQC123" s="35"/>
      <c r="MQD123" s="35"/>
      <c r="MQE123" s="35"/>
      <c r="MQF123" s="35"/>
      <c r="MQG123" s="35"/>
      <c r="MQH123" s="35"/>
      <c r="MQI123" s="35"/>
      <c r="MQJ123" s="35"/>
      <c r="MQK123" s="35"/>
      <c r="MQL123" s="35"/>
      <c r="MQM123" s="35"/>
      <c r="MQN123" s="35"/>
      <c r="MQO123" s="35"/>
      <c r="MQP123" s="35"/>
      <c r="MQQ123" s="35"/>
      <c r="MQR123" s="35"/>
      <c r="MQS123" s="35"/>
      <c r="MQT123" s="35"/>
      <c r="MQU123" s="35"/>
      <c r="MQV123" s="35"/>
      <c r="MQW123" s="35"/>
      <c r="MQX123" s="35"/>
      <c r="MQY123" s="35"/>
      <c r="MQZ123" s="35"/>
      <c r="MRA123" s="35"/>
      <c r="MRB123" s="35"/>
      <c r="MRC123" s="35"/>
      <c r="MRD123" s="35"/>
      <c r="MRE123" s="35"/>
      <c r="MRF123" s="35"/>
      <c r="MRG123" s="35"/>
      <c r="MRH123" s="35"/>
      <c r="MRI123" s="35"/>
      <c r="MRJ123" s="35"/>
      <c r="MRK123" s="35"/>
      <c r="MRL123" s="35"/>
      <c r="MRM123" s="35"/>
      <c r="MRN123" s="35"/>
      <c r="MRO123" s="35"/>
      <c r="MRP123" s="35"/>
      <c r="MRQ123" s="35"/>
      <c r="MRR123" s="35"/>
      <c r="MRS123" s="35"/>
      <c r="MRT123" s="35"/>
      <c r="MRU123" s="35"/>
      <c r="MRV123" s="35"/>
      <c r="MRW123" s="35"/>
      <c r="MRX123" s="35"/>
      <c r="MRY123" s="35"/>
      <c r="MRZ123" s="35"/>
      <c r="MSA123" s="35"/>
      <c r="MSB123" s="35"/>
      <c r="MSC123" s="35"/>
      <c r="MSD123" s="35"/>
      <c r="MSE123" s="35"/>
      <c r="MSF123" s="35"/>
      <c r="MSG123" s="35"/>
      <c r="MSH123" s="35"/>
      <c r="MSI123" s="35"/>
      <c r="MSJ123" s="35"/>
      <c r="MSK123" s="35"/>
      <c r="MSL123" s="35"/>
      <c r="MSM123" s="35"/>
      <c r="MSN123" s="35"/>
      <c r="MSO123" s="35"/>
      <c r="MSP123" s="35"/>
      <c r="MSQ123" s="35"/>
      <c r="MSR123" s="35"/>
      <c r="MSS123" s="35"/>
      <c r="MST123" s="35"/>
      <c r="MSU123" s="35"/>
      <c r="MSV123" s="35"/>
      <c r="MSW123" s="35"/>
      <c r="MSX123" s="35"/>
      <c r="MSY123" s="35"/>
      <c r="MSZ123" s="35"/>
      <c r="MTA123" s="35"/>
      <c r="MTB123" s="35"/>
      <c r="MTC123" s="35"/>
      <c r="MTD123" s="35"/>
      <c r="MTE123" s="35"/>
      <c r="MTF123" s="35"/>
      <c r="MTG123" s="35"/>
      <c r="MTH123" s="35"/>
      <c r="MTI123" s="35"/>
      <c r="MTJ123" s="35"/>
      <c r="MTK123" s="35"/>
      <c r="MTL123" s="35"/>
      <c r="MTM123" s="35"/>
      <c r="MTN123" s="35"/>
      <c r="MTO123" s="35"/>
      <c r="MTP123" s="35"/>
      <c r="MTQ123" s="35"/>
      <c r="MTR123" s="35"/>
      <c r="MTS123" s="35"/>
      <c r="MTT123" s="35"/>
      <c r="MTU123" s="35"/>
      <c r="MTV123" s="35"/>
      <c r="MTW123" s="35"/>
      <c r="MTX123" s="35"/>
      <c r="MTY123" s="35"/>
      <c r="MTZ123" s="35"/>
      <c r="MUA123" s="35"/>
      <c r="MUB123" s="35"/>
      <c r="MUC123" s="35"/>
      <c r="MUD123" s="35"/>
      <c r="MUE123" s="35"/>
      <c r="MUF123" s="35"/>
      <c r="MUG123" s="35"/>
      <c r="MUH123" s="35"/>
      <c r="MUI123" s="35"/>
      <c r="MUJ123" s="35"/>
      <c r="MUK123" s="35"/>
      <c r="MUL123" s="35"/>
      <c r="MUM123" s="35"/>
      <c r="MUN123" s="35"/>
      <c r="MUO123" s="35"/>
      <c r="MUP123" s="35"/>
      <c r="MUQ123" s="35"/>
      <c r="MUR123" s="35"/>
      <c r="MUS123" s="35"/>
      <c r="MUT123" s="35"/>
      <c r="MUU123" s="35"/>
      <c r="MUV123" s="35"/>
      <c r="MUW123" s="35"/>
      <c r="MUX123" s="35"/>
      <c r="MUY123" s="35"/>
      <c r="MUZ123" s="35"/>
      <c r="MVA123" s="35"/>
      <c r="MVB123" s="35"/>
      <c r="MVC123" s="35"/>
      <c r="MVD123" s="35"/>
      <c r="MVE123" s="35"/>
      <c r="MVF123" s="35"/>
      <c r="MVG123" s="35"/>
      <c r="MVH123" s="35"/>
      <c r="MVI123" s="35"/>
      <c r="MVJ123" s="35"/>
      <c r="MVK123" s="35"/>
      <c r="MVL123" s="35"/>
      <c r="MVM123" s="35"/>
      <c r="MVN123" s="35"/>
      <c r="MVO123" s="35"/>
      <c r="MVP123" s="35"/>
      <c r="MVQ123" s="35"/>
      <c r="MVR123" s="35"/>
      <c r="MVS123" s="35"/>
      <c r="MVT123" s="35"/>
      <c r="MVU123" s="35"/>
      <c r="MVV123" s="35"/>
      <c r="MVW123" s="35"/>
      <c r="MVX123" s="35"/>
      <c r="MVY123" s="35"/>
      <c r="MVZ123" s="35"/>
      <c r="MWA123" s="35"/>
      <c r="MWB123" s="35"/>
      <c r="MWC123" s="35"/>
      <c r="MWD123" s="35"/>
      <c r="MWE123" s="35"/>
      <c r="MWF123" s="35"/>
      <c r="MWG123" s="35"/>
      <c r="MWH123" s="35"/>
      <c r="MWI123" s="35"/>
      <c r="MWJ123" s="35"/>
      <c r="MWK123" s="35"/>
      <c r="MWL123" s="35"/>
      <c r="MWM123" s="35"/>
      <c r="MWN123" s="35"/>
      <c r="MWO123" s="35"/>
      <c r="MWP123" s="35"/>
      <c r="MWQ123" s="35"/>
      <c r="MWR123" s="35"/>
      <c r="MWS123" s="35"/>
      <c r="MWT123" s="35"/>
      <c r="MWU123" s="35"/>
      <c r="MWV123" s="35"/>
      <c r="MWW123" s="35"/>
      <c r="MWX123" s="35"/>
      <c r="MWY123" s="35"/>
      <c r="MWZ123" s="35"/>
      <c r="MXA123" s="35"/>
      <c r="MXB123" s="35"/>
      <c r="MXC123" s="35"/>
      <c r="MXD123" s="35"/>
      <c r="MXE123" s="35"/>
      <c r="MXF123" s="35"/>
      <c r="MXG123" s="35"/>
      <c r="MXH123" s="35"/>
      <c r="MXI123" s="35"/>
      <c r="MXJ123" s="35"/>
      <c r="MXK123" s="35"/>
      <c r="MXL123" s="35"/>
      <c r="MXM123" s="35"/>
      <c r="MXN123" s="35"/>
      <c r="MXO123" s="35"/>
      <c r="MXP123" s="35"/>
      <c r="MXQ123" s="35"/>
      <c r="MXR123" s="35"/>
      <c r="MXS123" s="35"/>
      <c r="MXT123" s="35"/>
      <c r="MXU123" s="35"/>
      <c r="MXV123" s="35"/>
      <c r="MXW123" s="35"/>
      <c r="MXX123" s="35"/>
      <c r="MXY123" s="35"/>
      <c r="MXZ123" s="35"/>
      <c r="MYA123" s="35"/>
      <c r="MYB123" s="35"/>
      <c r="MYC123" s="35"/>
      <c r="MYD123" s="35"/>
      <c r="MYE123" s="35"/>
      <c r="MYF123" s="35"/>
      <c r="MYG123" s="35"/>
      <c r="MYH123" s="35"/>
      <c r="MYI123" s="35"/>
      <c r="MYJ123" s="35"/>
      <c r="MYK123" s="35"/>
      <c r="MYL123" s="35"/>
      <c r="MYM123" s="35"/>
      <c r="MYN123" s="35"/>
      <c r="MYO123" s="35"/>
      <c r="MYP123" s="35"/>
      <c r="MYQ123" s="35"/>
      <c r="MYR123" s="35"/>
      <c r="MYS123" s="35"/>
      <c r="MYT123" s="35"/>
      <c r="MYU123" s="35"/>
      <c r="MYV123" s="35"/>
      <c r="MYW123" s="35"/>
      <c r="MYX123" s="35"/>
      <c r="MYY123" s="35"/>
      <c r="MYZ123" s="35"/>
      <c r="MZA123" s="35"/>
      <c r="MZB123" s="35"/>
      <c r="MZC123" s="35"/>
      <c r="MZD123" s="35"/>
      <c r="MZE123" s="35"/>
      <c r="MZF123" s="35"/>
      <c r="MZG123" s="35"/>
      <c r="MZH123" s="35"/>
      <c r="MZI123" s="35"/>
      <c r="MZJ123" s="35"/>
      <c r="MZK123" s="35"/>
      <c r="MZL123" s="35"/>
      <c r="MZM123" s="35"/>
      <c r="MZN123" s="35"/>
      <c r="MZO123" s="35"/>
      <c r="MZP123" s="35"/>
      <c r="MZQ123" s="35"/>
      <c r="MZR123" s="35"/>
      <c r="MZS123" s="35"/>
      <c r="MZT123" s="35"/>
      <c r="MZU123" s="35"/>
      <c r="MZV123" s="35"/>
      <c r="MZW123" s="35"/>
      <c r="MZX123" s="35"/>
      <c r="MZY123" s="35"/>
      <c r="MZZ123" s="35"/>
      <c r="NAA123" s="35"/>
      <c r="NAB123" s="35"/>
      <c r="NAC123" s="35"/>
      <c r="NAD123" s="35"/>
      <c r="NAE123" s="35"/>
      <c r="NAF123" s="35"/>
      <c r="NAG123" s="35"/>
      <c r="NAH123" s="35"/>
      <c r="NAI123" s="35"/>
      <c r="NAJ123" s="35"/>
      <c r="NAK123" s="35"/>
      <c r="NAL123" s="35"/>
      <c r="NAM123" s="35"/>
      <c r="NAN123" s="35"/>
      <c r="NAO123" s="35"/>
      <c r="NAP123" s="35"/>
      <c r="NAQ123" s="35"/>
      <c r="NAR123" s="35"/>
      <c r="NAS123" s="35"/>
      <c r="NAT123" s="35"/>
      <c r="NAU123" s="35"/>
      <c r="NAV123" s="35"/>
      <c r="NAW123" s="35"/>
      <c r="NAX123" s="35"/>
      <c r="NAY123" s="35"/>
      <c r="NAZ123" s="35"/>
      <c r="NBA123" s="35"/>
      <c r="NBB123" s="35"/>
      <c r="NBC123" s="35"/>
      <c r="NBD123" s="35"/>
      <c r="NBE123" s="35"/>
      <c r="NBF123" s="35"/>
      <c r="NBG123" s="35"/>
      <c r="NBH123" s="35"/>
      <c r="NBI123" s="35"/>
      <c r="NBJ123" s="35"/>
      <c r="NBK123" s="35"/>
      <c r="NBL123" s="35"/>
      <c r="NBM123" s="35"/>
      <c r="NBN123" s="35"/>
      <c r="NBO123" s="35"/>
      <c r="NBP123" s="35"/>
      <c r="NBQ123" s="35"/>
      <c r="NBR123" s="35"/>
      <c r="NBS123" s="35"/>
      <c r="NBT123" s="35"/>
      <c r="NBU123" s="35"/>
      <c r="NBV123" s="35"/>
      <c r="NBW123" s="35"/>
      <c r="NBX123" s="35"/>
      <c r="NBY123" s="35"/>
      <c r="NBZ123" s="35"/>
      <c r="NCA123" s="35"/>
      <c r="NCB123" s="35"/>
      <c r="NCC123" s="35"/>
      <c r="NCD123" s="35"/>
      <c r="NCE123" s="35"/>
      <c r="NCF123" s="35"/>
      <c r="NCG123" s="35"/>
      <c r="NCH123" s="35"/>
      <c r="NCI123" s="35"/>
      <c r="NCJ123" s="35"/>
      <c r="NCK123" s="35"/>
      <c r="NCL123" s="35"/>
      <c r="NCM123" s="35"/>
      <c r="NCN123" s="35"/>
      <c r="NCO123" s="35"/>
      <c r="NCP123" s="35"/>
      <c r="NCQ123" s="35"/>
      <c r="NCR123" s="35"/>
      <c r="NCS123" s="35"/>
      <c r="NCT123" s="35"/>
      <c r="NCU123" s="35"/>
      <c r="NCV123" s="35"/>
      <c r="NCW123" s="35"/>
      <c r="NCX123" s="35"/>
      <c r="NCY123" s="35"/>
      <c r="NCZ123" s="35"/>
      <c r="NDA123" s="35"/>
      <c r="NDB123" s="35"/>
      <c r="NDC123" s="35"/>
      <c r="NDD123" s="35"/>
      <c r="NDE123" s="35"/>
      <c r="NDF123" s="35"/>
      <c r="NDG123" s="35"/>
      <c r="NDH123" s="35"/>
      <c r="NDI123" s="35"/>
      <c r="NDJ123" s="35"/>
      <c r="NDK123" s="35"/>
      <c r="NDL123" s="35"/>
      <c r="NDM123" s="35"/>
      <c r="NDN123" s="35"/>
      <c r="NDO123" s="35"/>
      <c r="NDP123" s="35"/>
      <c r="NDQ123" s="35"/>
      <c r="NDR123" s="35"/>
      <c r="NDS123" s="35"/>
      <c r="NDT123" s="35"/>
      <c r="NDU123" s="35"/>
      <c r="NDV123" s="35"/>
      <c r="NDW123" s="35"/>
      <c r="NDX123" s="35"/>
      <c r="NDY123" s="35"/>
      <c r="NDZ123" s="35"/>
      <c r="NEA123" s="35"/>
      <c r="NEB123" s="35"/>
      <c r="NEC123" s="35"/>
      <c r="NED123" s="35"/>
      <c r="NEE123" s="35"/>
      <c r="NEF123" s="35"/>
      <c r="NEG123" s="35"/>
      <c r="NEH123" s="35"/>
      <c r="NEI123" s="35"/>
      <c r="NEJ123" s="35"/>
      <c r="NEK123" s="35"/>
      <c r="NEL123" s="35"/>
      <c r="NEM123" s="35"/>
      <c r="NEN123" s="35"/>
      <c r="NEO123" s="35"/>
      <c r="NEP123" s="35"/>
      <c r="NEQ123" s="35"/>
      <c r="NER123" s="35"/>
      <c r="NES123" s="35"/>
      <c r="NET123" s="35"/>
      <c r="NEU123" s="35"/>
      <c r="NEV123" s="35"/>
      <c r="NEW123" s="35"/>
      <c r="NEX123" s="35"/>
      <c r="NEY123" s="35"/>
      <c r="NEZ123" s="35"/>
      <c r="NFA123" s="35"/>
      <c r="NFB123" s="35"/>
      <c r="NFC123" s="35"/>
      <c r="NFD123" s="35"/>
      <c r="NFE123" s="35"/>
      <c r="NFF123" s="35"/>
      <c r="NFG123" s="35"/>
      <c r="NFH123" s="35"/>
      <c r="NFI123" s="35"/>
      <c r="NFJ123" s="35"/>
      <c r="NFK123" s="35"/>
      <c r="NFL123" s="35"/>
      <c r="NFM123" s="35"/>
      <c r="NFN123" s="35"/>
      <c r="NFO123" s="35"/>
      <c r="NFP123" s="35"/>
      <c r="NFQ123" s="35"/>
      <c r="NFR123" s="35"/>
      <c r="NFS123" s="35"/>
      <c r="NFT123" s="35"/>
      <c r="NFU123" s="35"/>
      <c r="NFV123" s="35"/>
      <c r="NFW123" s="35"/>
      <c r="NFX123" s="35"/>
      <c r="NFY123" s="35"/>
      <c r="NFZ123" s="35"/>
      <c r="NGA123" s="35"/>
      <c r="NGB123" s="35"/>
      <c r="NGC123" s="35"/>
      <c r="NGD123" s="35"/>
      <c r="NGE123" s="35"/>
      <c r="NGF123" s="35"/>
      <c r="NGG123" s="35"/>
      <c r="NGH123" s="35"/>
      <c r="NGI123" s="35"/>
      <c r="NGJ123" s="35"/>
      <c r="NGK123" s="35"/>
      <c r="NGL123" s="35"/>
      <c r="NGM123" s="35"/>
      <c r="NGN123" s="35"/>
      <c r="NGO123" s="35"/>
      <c r="NGP123" s="35"/>
      <c r="NGQ123" s="35"/>
      <c r="NGR123" s="35"/>
      <c r="NGS123" s="35"/>
      <c r="NGT123" s="35"/>
      <c r="NGU123" s="35"/>
      <c r="NGV123" s="35"/>
      <c r="NGW123" s="35"/>
      <c r="NGX123" s="35"/>
      <c r="NGY123" s="35"/>
      <c r="NGZ123" s="35"/>
      <c r="NHA123" s="35"/>
      <c r="NHB123" s="35"/>
      <c r="NHC123" s="35"/>
      <c r="NHD123" s="35"/>
      <c r="NHE123" s="35"/>
      <c r="NHF123" s="35"/>
      <c r="NHG123" s="35"/>
      <c r="NHH123" s="35"/>
      <c r="NHI123" s="35"/>
      <c r="NHJ123" s="35"/>
      <c r="NHK123" s="35"/>
      <c r="NHL123" s="35"/>
      <c r="NHM123" s="35"/>
      <c r="NHN123" s="35"/>
      <c r="NHO123" s="35"/>
      <c r="NHP123" s="35"/>
      <c r="NHQ123" s="35"/>
      <c r="NHR123" s="35"/>
      <c r="NHS123" s="35"/>
      <c r="NHT123" s="35"/>
      <c r="NHU123" s="35"/>
      <c r="NHV123" s="35"/>
      <c r="NHW123" s="35"/>
      <c r="NHX123" s="35"/>
      <c r="NHY123" s="35"/>
      <c r="NHZ123" s="35"/>
      <c r="NIA123" s="35"/>
      <c r="NIB123" s="35"/>
      <c r="NIC123" s="35"/>
      <c r="NID123" s="35"/>
      <c r="NIE123" s="35"/>
      <c r="NIF123" s="35"/>
      <c r="NIG123" s="35"/>
      <c r="NIH123" s="35"/>
      <c r="NII123" s="35"/>
      <c r="NIJ123" s="35"/>
      <c r="NIK123" s="35"/>
      <c r="NIL123" s="35"/>
      <c r="NIM123" s="35"/>
      <c r="NIN123" s="35"/>
      <c r="NIO123" s="35"/>
      <c r="NIP123" s="35"/>
      <c r="NIQ123" s="35"/>
      <c r="NIR123" s="35"/>
      <c r="NIS123" s="35"/>
      <c r="NIT123" s="35"/>
      <c r="NIU123" s="35"/>
      <c r="NIV123" s="35"/>
      <c r="NIW123" s="35"/>
      <c r="NIX123" s="35"/>
      <c r="NIY123" s="35"/>
      <c r="NIZ123" s="35"/>
      <c r="NJA123" s="35"/>
      <c r="NJB123" s="35"/>
      <c r="NJC123" s="35"/>
      <c r="NJD123" s="35"/>
      <c r="NJE123" s="35"/>
      <c r="NJF123" s="35"/>
      <c r="NJG123" s="35"/>
      <c r="NJH123" s="35"/>
      <c r="NJI123" s="35"/>
      <c r="NJJ123" s="35"/>
      <c r="NJK123" s="35"/>
      <c r="NJL123" s="35"/>
      <c r="NJM123" s="35"/>
      <c r="NJN123" s="35"/>
      <c r="NJO123" s="35"/>
      <c r="NJP123" s="35"/>
      <c r="NJQ123" s="35"/>
      <c r="NJR123" s="35"/>
      <c r="NJS123" s="35"/>
      <c r="NJT123" s="35"/>
      <c r="NJU123" s="35"/>
      <c r="NJV123" s="35"/>
      <c r="NJW123" s="35"/>
      <c r="NJX123" s="35"/>
      <c r="NJY123" s="35"/>
      <c r="NJZ123" s="35"/>
      <c r="NKA123" s="35"/>
      <c r="NKB123" s="35"/>
      <c r="NKC123" s="35"/>
      <c r="NKD123" s="35"/>
      <c r="NKE123" s="35"/>
      <c r="NKF123" s="35"/>
      <c r="NKG123" s="35"/>
      <c r="NKH123" s="35"/>
      <c r="NKI123" s="35"/>
      <c r="NKJ123" s="35"/>
      <c r="NKK123" s="35"/>
      <c r="NKL123" s="35"/>
      <c r="NKM123" s="35"/>
      <c r="NKN123" s="35"/>
      <c r="NKO123" s="35"/>
      <c r="NKP123" s="35"/>
      <c r="NKQ123" s="35"/>
      <c r="NKR123" s="35"/>
      <c r="NKS123" s="35"/>
      <c r="NKT123" s="35"/>
      <c r="NKU123" s="35"/>
      <c r="NKV123" s="35"/>
      <c r="NKW123" s="35"/>
      <c r="NKX123" s="35"/>
      <c r="NKY123" s="35"/>
      <c r="NKZ123" s="35"/>
      <c r="NLA123" s="35"/>
      <c r="NLB123" s="35"/>
      <c r="NLC123" s="35"/>
      <c r="NLD123" s="35"/>
      <c r="NLE123" s="35"/>
      <c r="NLF123" s="35"/>
      <c r="NLG123" s="35"/>
      <c r="NLH123" s="35"/>
      <c r="NLI123" s="35"/>
      <c r="NLJ123" s="35"/>
      <c r="NLK123" s="35"/>
      <c r="NLL123" s="35"/>
      <c r="NLM123" s="35"/>
      <c r="NLN123" s="35"/>
      <c r="NLO123" s="35"/>
      <c r="NLP123" s="35"/>
      <c r="NLQ123" s="35"/>
      <c r="NLR123" s="35"/>
      <c r="NLS123" s="35"/>
      <c r="NLT123" s="35"/>
      <c r="NLU123" s="35"/>
      <c r="NLV123" s="35"/>
      <c r="NLW123" s="35"/>
      <c r="NLX123" s="35"/>
      <c r="NLY123" s="35"/>
      <c r="NLZ123" s="35"/>
      <c r="NMA123" s="35"/>
      <c r="NMB123" s="35"/>
      <c r="NMC123" s="35"/>
      <c r="NMD123" s="35"/>
      <c r="NME123" s="35"/>
      <c r="NMF123" s="35"/>
      <c r="NMG123" s="35"/>
      <c r="NMH123" s="35"/>
      <c r="NMI123" s="35"/>
      <c r="NMJ123" s="35"/>
      <c r="NMK123" s="35"/>
      <c r="NML123" s="35"/>
      <c r="NMM123" s="35"/>
      <c r="NMN123" s="35"/>
      <c r="NMO123" s="35"/>
      <c r="NMP123" s="35"/>
      <c r="NMQ123" s="35"/>
      <c r="NMR123" s="35"/>
      <c r="NMS123" s="35"/>
      <c r="NMT123" s="35"/>
      <c r="NMU123" s="35"/>
      <c r="NMV123" s="35"/>
      <c r="NMW123" s="35"/>
      <c r="NMX123" s="35"/>
      <c r="NMY123" s="35"/>
      <c r="NMZ123" s="35"/>
      <c r="NNA123" s="35"/>
      <c r="NNB123" s="35"/>
      <c r="NNC123" s="35"/>
      <c r="NND123" s="35"/>
      <c r="NNE123" s="35"/>
      <c r="NNF123" s="35"/>
      <c r="NNG123" s="35"/>
      <c r="NNH123" s="35"/>
      <c r="NNI123" s="35"/>
      <c r="NNJ123" s="35"/>
      <c r="NNK123" s="35"/>
      <c r="NNL123" s="35"/>
      <c r="NNM123" s="35"/>
      <c r="NNN123" s="35"/>
      <c r="NNO123" s="35"/>
      <c r="NNP123" s="35"/>
      <c r="NNQ123" s="35"/>
      <c r="NNR123" s="35"/>
      <c r="NNS123" s="35"/>
      <c r="NNT123" s="35"/>
      <c r="NNU123" s="35"/>
      <c r="NNV123" s="35"/>
      <c r="NNW123" s="35"/>
      <c r="NNX123" s="35"/>
      <c r="NNY123" s="35"/>
      <c r="NNZ123" s="35"/>
      <c r="NOA123" s="35"/>
      <c r="NOB123" s="35"/>
      <c r="NOC123" s="35"/>
      <c r="NOD123" s="35"/>
      <c r="NOE123" s="35"/>
      <c r="NOF123" s="35"/>
      <c r="NOG123" s="35"/>
      <c r="NOH123" s="35"/>
      <c r="NOI123" s="35"/>
      <c r="NOJ123" s="35"/>
      <c r="NOK123" s="35"/>
      <c r="NOL123" s="35"/>
      <c r="NOM123" s="35"/>
      <c r="NON123" s="35"/>
      <c r="NOO123" s="35"/>
      <c r="NOP123" s="35"/>
      <c r="NOQ123" s="35"/>
      <c r="NOR123" s="35"/>
      <c r="NOS123" s="35"/>
      <c r="NOT123" s="35"/>
      <c r="NOU123" s="35"/>
      <c r="NOV123" s="35"/>
      <c r="NOW123" s="35"/>
      <c r="NOX123" s="35"/>
      <c r="NOY123" s="35"/>
      <c r="NOZ123" s="35"/>
      <c r="NPA123" s="35"/>
      <c r="NPB123" s="35"/>
      <c r="NPC123" s="35"/>
      <c r="NPD123" s="35"/>
      <c r="NPE123" s="35"/>
      <c r="NPF123" s="35"/>
      <c r="NPG123" s="35"/>
      <c r="NPH123" s="35"/>
      <c r="NPI123" s="35"/>
      <c r="NPJ123" s="35"/>
      <c r="NPK123" s="35"/>
      <c r="NPL123" s="35"/>
      <c r="NPM123" s="35"/>
      <c r="NPN123" s="35"/>
      <c r="NPO123" s="35"/>
      <c r="NPP123" s="35"/>
      <c r="NPQ123" s="35"/>
      <c r="NPR123" s="35"/>
      <c r="NPS123" s="35"/>
      <c r="NPT123" s="35"/>
      <c r="NPU123" s="35"/>
      <c r="NPV123" s="35"/>
      <c r="NPW123" s="35"/>
      <c r="NPX123" s="35"/>
      <c r="NPY123" s="35"/>
      <c r="NPZ123" s="35"/>
      <c r="NQA123" s="35"/>
      <c r="NQB123" s="35"/>
      <c r="NQC123" s="35"/>
      <c r="NQD123" s="35"/>
      <c r="NQE123" s="35"/>
      <c r="NQF123" s="35"/>
      <c r="NQG123" s="35"/>
      <c r="NQH123" s="35"/>
      <c r="NQI123" s="35"/>
      <c r="NQJ123" s="35"/>
      <c r="NQK123" s="35"/>
      <c r="NQL123" s="35"/>
      <c r="NQM123" s="35"/>
      <c r="NQN123" s="35"/>
      <c r="NQO123" s="35"/>
      <c r="NQP123" s="35"/>
      <c r="NQQ123" s="35"/>
      <c r="NQR123" s="35"/>
      <c r="NQS123" s="35"/>
      <c r="NQT123" s="35"/>
      <c r="NQU123" s="35"/>
      <c r="NQV123" s="35"/>
      <c r="NQW123" s="35"/>
      <c r="NQX123" s="35"/>
      <c r="NQY123" s="35"/>
      <c r="NQZ123" s="35"/>
      <c r="NRA123" s="35"/>
      <c r="NRB123" s="35"/>
      <c r="NRC123" s="35"/>
      <c r="NRD123" s="35"/>
      <c r="NRE123" s="35"/>
      <c r="NRF123" s="35"/>
      <c r="NRG123" s="35"/>
      <c r="NRH123" s="35"/>
      <c r="NRI123" s="35"/>
      <c r="NRJ123" s="35"/>
      <c r="NRK123" s="35"/>
      <c r="NRL123" s="35"/>
      <c r="NRM123" s="35"/>
      <c r="NRN123" s="35"/>
      <c r="NRO123" s="35"/>
      <c r="NRP123" s="35"/>
      <c r="NRQ123" s="35"/>
      <c r="NRR123" s="35"/>
      <c r="NRS123" s="35"/>
      <c r="NRT123" s="35"/>
      <c r="NRU123" s="35"/>
      <c r="NRV123" s="35"/>
      <c r="NRW123" s="35"/>
      <c r="NRX123" s="35"/>
      <c r="NRY123" s="35"/>
      <c r="NRZ123" s="35"/>
      <c r="NSA123" s="35"/>
      <c r="NSB123" s="35"/>
      <c r="NSC123" s="35"/>
      <c r="NSD123" s="35"/>
      <c r="NSE123" s="35"/>
      <c r="NSF123" s="35"/>
      <c r="NSG123" s="35"/>
      <c r="NSH123" s="35"/>
      <c r="NSI123" s="35"/>
      <c r="NSJ123" s="35"/>
      <c r="NSK123" s="35"/>
      <c r="NSL123" s="35"/>
      <c r="NSM123" s="35"/>
      <c r="NSN123" s="35"/>
      <c r="NSO123" s="35"/>
      <c r="NSP123" s="35"/>
      <c r="NSQ123" s="35"/>
      <c r="NSR123" s="35"/>
      <c r="NSS123" s="35"/>
      <c r="NST123" s="35"/>
      <c r="NSU123" s="35"/>
      <c r="NSV123" s="35"/>
      <c r="NSW123" s="35"/>
      <c r="NSX123" s="35"/>
      <c r="NSY123" s="35"/>
      <c r="NSZ123" s="35"/>
      <c r="NTA123" s="35"/>
      <c r="NTB123" s="35"/>
      <c r="NTC123" s="35"/>
      <c r="NTD123" s="35"/>
      <c r="NTE123" s="35"/>
      <c r="NTF123" s="35"/>
      <c r="NTG123" s="35"/>
      <c r="NTH123" s="35"/>
      <c r="NTI123" s="35"/>
      <c r="NTJ123" s="35"/>
      <c r="NTK123" s="35"/>
      <c r="NTL123" s="35"/>
      <c r="NTM123" s="35"/>
      <c r="NTN123" s="35"/>
      <c r="NTO123" s="35"/>
      <c r="NTP123" s="35"/>
      <c r="NTQ123" s="35"/>
      <c r="NTR123" s="35"/>
      <c r="NTS123" s="35"/>
      <c r="NTT123" s="35"/>
      <c r="NTU123" s="35"/>
      <c r="NTV123" s="35"/>
      <c r="NTW123" s="35"/>
      <c r="NTX123" s="35"/>
      <c r="NTY123" s="35"/>
      <c r="NTZ123" s="35"/>
      <c r="NUA123" s="35"/>
      <c r="NUB123" s="35"/>
      <c r="NUC123" s="35"/>
      <c r="NUD123" s="35"/>
      <c r="NUE123" s="35"/>
      <c r="NUF123" s="35"/>
      <c r="NUG123" s="35"/>
      <c r="NUH123" s="35"/>
      <c r="NUI123" s="35"/>
      <c r="NUJ123" s="35"/>
      <c r="NUK123" s="35"/>
      <c r="NUL123" s="35"/>
      <c r="NUM123" s="35"/>
      <c r="NUN123" s="35"/>
      <c r="NUO123" s="35"/>
      <c r="NUP123" s="35"/>
      <c r="NUQ123" s="35"/>
      <c r="NUR123" s="35"/>
      <c r="NUS123" s="35"/>
      <c r="NUT123" s="35"/>
      <c r="NUU123" s="35"/>
      <c r="NUV123" s="35"/>
      <c r="NUW123" s="35"/>
      <c r="NUX123" s="35"/>
      <c r="NUY123" s="35"/>
      <c r="NUZ123" s="35"/>
      <c r="NVA123" s="35"/>
      <c r="NVB123" s="35"/>
      <c r="NVC123" s="35"/>
      <c r="NVD123" s="35"/>
      <c r="NVE123" s="35"/>
      <c r="NVF123" s="35"/>
      <c r="NVG123" s="35"/>
      <c r="NVH123" s="35"/>
      <c r="NVI123" s="35"/>
      <c r="NVJ123" s="35"/>
      <c r="NVK123" s="35"/>
      <c r="NVL123" s="35"/>
      <c r="NVM123" s="35"/>
      <c r="NVN123" s="35"/>
      <c r="NVO123" s="35"/>
      <c r="NVP123" s="35"/>
      <c r="NVQ123" s="35"/>
      <c r="NVR123" s="35"/>
      <c r="NVS123" s="35"/>
      <c r="NVT123" s="35"/>
      <c r="NVU123" s="35"/>
      <c r="NVV123" s="35"/>
      <c r="NVW123" s="35"/>
      <c r="NVX123" s="35"/>
      <c r="NVY123" s="35"/>
      <c r="NVZ123" s="35"/>
      <c r="NWA123" s="35"/>
      <c r="NWB123" s="35"/>
      <c r="NWC123" s="35"/>
      <c r="NWD123" s="35"/>
      <c r="NWE123" s="35"/>
      <c r="NWF123" s="35"/>
      <c r="NWG123" s="35"/>
      <c r="NWH123" s="35"/>
      <c r="NWI123" s="35"/>
      <c r="NWJ123" s="35"/>
      <c r="NWK123" s="35"/>
      <c r="NWL123" s="35"/>
      <c r="NWM123" s="35"/>
      <c r="NWN123" s="35"/>
      <c r="NWO123" s="35"/>
      <c r="NWP123" s="35"/>
      <c r="NWQ123" s="35"/>
      <c r="NWR123" s="35"/>
      <c r="NWS123" s="35"/>
      <c r="NWT123" s="35"/>
      <c r="NWU123" s="35"/>
      <c r="NWV123" s="35"/>
      <c r="NWW123" s="35"/>
      <c r="NWX123" s="35"/>
      <c r="NWY123" s="35"/>
      <c r="NWZ123" s="35"/>
      <c r="NXA123" s="35"/>
      <c r="NXB123" s="35"/>
      <c r="NXC123" s="35"/>
      <c r="NXD123" s="35"/>
      <c r="NXE123" s="35"/>
      <c r="NXF123" s="35"/>
      <c r="NXG123" s="35"/>
      <c r="NXH123" s="35"/>
      <c r="NXI123" s="35"/>
      <c r="NXJ123" s="35"/>
      <c r="NXK123" s="35"/>
      <c r="NXL123" s="35"/>
      <c r="NXM123" s="35"/>
      <c r="NXN123" s="35"/>
      <c r="NXO123" s="35"/>
      <c r="NXP123" s="35"/>
      <c r="NXQ123" s="35"/>
      <c r="NXR123" s="35"/>
      <c r="NXS123" s="35"/>
      <c r="NXT123" s="35"/>
      <c r="NXU123" s="35"/>
      <c r="NXV123" s="35"/>
      <c r="NXW123" s="35"/>
      <c r="NXX123" s="35"/>
      <c r="NXY123" s="35"/>
      <c r="NXZ123" s="35"/>
      <c r="NYA123" s="35"/>
      <c r="NYB123" s="35"/>
      <c r="NYC123" s="35"/>
      <c r="NYD123" s="35"/>
      <c r="NYE123" s="35"/>
      <c r="NYF123" s="35"/>
      <c r="NYG123" s="35"/>
      <c r="NYH123" s="35"/>
      <c r="NYI123" s="35"/>
      <c r="NYJ123" s="35"/>
      <c r="NYK123" s="35"/>
      <c r="NYL123" s="35"/>
      <c r="NYM123" s="35"/>
      <c r="NYN123" s="35"/>
      <c r="NYO123" s="35"/>
      <c r="NYP123" s="35"/>
      <c r="NYQ123" s="35"/>
      <c r="NYR123" s="35"/>
      <c r="NYS123" s="35"/>
      <c r="NYT123" s="35"/>
      <c r="NYU123" s="35"/>
      <c r="NYV123" s="35"/>
      <c r="NYW123" s="35"/>
      <c r="NYX123" s="35"/>
      <c r="NYY123" s="35"/>
      <c r="NYZ123" s="35"/>
      <c r="NZA123" s="35"/>
      <c r="NZB123" s="35"/>
      <c r="NZC123" s="35"/>
      <c r="NZD123" s="35"/>
      <c r="NZE123" s="35"/>
      <c r="NZF123" s="35"/>
      <c r="NZG123" s="35"/>
      <c r="NZH123" s="35"/>
      <c r="NZI123" s="35"/>
      <c r="NZJ123" s="35"/>
      <c r="NZK123" s="35"/>
      <c r="NZL123" s="35"/>
      <c r="NZM123" s="35"/>
      <c r="NZN123" s="35"/>
      <c r="NZO123" s="35"/>
      <c r="NZP123" s="35"/>
      <c r="NZQ123" s="35"/>
      <c r="NZR123" s="35"/>
      <c r="NZS123" s="35"/>
      <c r="NZT123" s="35"/>
      <c r="NZU123" s="35"/>
      <c r="NZV123" s="35"/>
      <c r="NZW123" s="35"/>
      <c r="NZX123" s="35"/>
      <c r="NZY123" s="35"/>
      <c r="NZZ123" s="35"/>
      <c r="OAA123" s="35"/>
      <c r="OAB123" s="35"/>
      <c r="OAC123" s="35"/>
      <c r="OAD123" s="35"/>
      <c r="OAE123" s="35"/>
      <c r="OAF123" s="35"/>
      <c r="OAG123" s="35"/>
      <c r="OAH123" s="35"/>
      <c r="OAI123" s="35"/>
      <c r="OAJ123" s="35"/>
      <c r="OAK123" s="35"/>
      <c r="OAL123" s="35"/>
      <c r="OAM123" s="35"/>
      <c r="OAN123" s="35"/>
      <c r="OAO123" s="35"/>
      <c r="OAP123" s="35"/>
      <c r="OAQ123" s="35"/>
      <c r="OAR123" s="35"/>
      <c r="OAS123" s="35"/>
      <c r="OAT123" s="35"/>
      <c r="OAU123" s="35"/>
      <c r="OAV123" s="35"/>
      <c r="OAW123" s="35"/>
      <c r="OAX123" s="35"/>
      <c r="OAY123" s="35"/>
      <c r="OAZ123" s="35"/>
      <c r="OBA123" s="35"/>
      <c r="OBB123" s="35"/>
      <c r="OBC123" s="35"/>
      <c r="OBD123" s="35"/>
      <c r="OBE123" s="35"/>
      <c r="OBF123" s="35"/>
      <c r="OBG123" s="35"/>
      <c r="OBH123" s="35"/>
      <c r="OBI123" s="35"/>
      <c r="OBJ123" s="35"/>
      <c r="OBK123" s="35"/>
      <c r="OBL123" s="35"/>
      <c r="OBM123" s="35"/>
      <c r="OBN123" s="35"/>
      <c r="OBO123" s="35"/>
      <c r="OBP123" s="35"/>
      <c r="OBQ123" s="35"/>
      <c r="OBR123" s="35"/>
      <c r="OBS123" s="35"/>
      <c r="OBT123" s="35"/>
      <c r="OBU123" s="35"/>
      <c r="OBV123" s="35"/>
      <c r="OBW123" s="35"/>
      <c r="OBX123" s="35"/>
      <c r="OBY123" s="35"/>
      <c r="OBZ123" s="35"/>
      <c r="OCA123" s="35"/>
      <c r="OCB123" s="35"/>
      <c r="OCC123" s="35"/>
      <c r="OCD123" s="35"/>
      <c r="OCE123" s="35"/>
      <c r="OCF123" s="35"/>
      <c r="OCG123" s="35"/>
      <c r="OCH123" s="35"/>
      <c r="OCI123" s="35"/>
      <c r="OCJ123" s="35"/>
      <c r="OCK123" s="35"/>
      <c r="OCL123" s="35"/>
      <c r="OCM123" s="35"/>
      <c r="OCN123" s="35"/>
      <c r="OCO123" s="35"/>
      <c r="OCP123" s="35"/>
      <c r="OCQ123" s="35"/>
      <c r="OCR123" s="35"/>
      <c r="OCS123" s="35"/>
      <c r="OCT123" s="35"/>
      <c r="OCU123" s="35"/>
      <c r="OCV123" s="35"/>
      <c r="OCW123" s="35"/>
      <c r="OCX123" s="35"/>
      <c r="OCY123" s="35"/>
      <c r="OCZ123" s="35"/>
      <c r="ODA123" s="35"/>
      <c r="ODB123" s="35"/>
      <c r="ODC123" s="35"/>
      <c r="ODD123" s="35"/>
      <c r="ODE123" s="35"/>
      <c r="ODF123" s="35"/>
      <c r="ODG123" s="35"/>
      <c r="ODH123" s="35"/>
      <c r="ODI123" s="35"/>
      <c r="ODJ123" s="35"/>
      <c r="ODK123" s="35"/>
      <c r="ODL123" s="35"/>
      <c r="ODM123" s="35"/>
      <c r="ODN123" s="35"/>
      <c r="ODO123" s="35"/>
      <c r="ODP123" s="35"/>
      <c r="ODQ123" s="35"/>
      <c r="ODR123" s="35"/>
      <c r="ODS123" s="35"/>
      <c r="ODT123" s="35"/>
      <c r="ODU123" s="35"/>
      <c r="ODV123" s="35"/>
      <c r="ODW123" s="35"/>
      <c r="ODX123" s="35"/>
      <c r="ODY123" s="35"/>
      <c r="ODZ123" s="35"/>
      <c r="OEA123" s="35"/>
      <c r="OEB123" s="35"/>
      <c r="OEC123" s="35"/>
      <c r="OED123" s="35"/>
      <c r="OEE123" s="35"/>
      <c r="OEF123" s="35"/>
      <c r="OEG123" s="35"/>
      <c r="OEH123" s="35"/>
      <c r="OEI123" s="35"/>
      <c r="OEJ123" s="35"/>
      <c r="OEK123" s="35"/>
      <c r="OEL123" s="35"/>
      <c r="OEM123" s="35"/>
      <c r="OEN123" s="35"/>
      <c r="OEO123" s="35"/>
      <c r="OEP123" s="35"/>
      <c r="OEQ123" s="35"/>
      <c r="OER123" s="35"/>
      <c r="OES123" s="35"/>
      <c r="OET123" s="35"/>
      <c r="OEU123" s="35"/>
      <c r="OEV123" s="35"/>
      <c r="OEW123" s="35"/>
      <c r="OEX123" s="35"/>
      <c r="OEY123" s="35"/>
      <c r="OEZ123" s="35"/>
      <c r="OFA123" s="35"/>
      <c r="OFB123" s="35"/>
      <c r="OFC123" s="35"/>
      <c r="OFD123" s="35"/>
      <c r="OFE123" s="35"/>
      <c r="OFF123" s="35"/>
      <c r="OFG123" s="35"/>
      <c r="OFH123" s="35"/>
      <c r="OFI123" s="35"/>
      <c r="OFJ123" s="35"/>
      <c r="OFK123" s="35"/>
      <c r="OFL123" s="35"/>
      <c r="OFM123" s="35"/>
      <c r="OFN123" s="35"/>
      <c r="OFO123" s="35"/>
      <c r="OFP123" s="35"/>
      <c r="OFQ123" s="35"/>
      <c r="OFR123" s="35"/>
      <c r="OFS123" s="35"/>
      <c r="OFT123" s="35"/>
      <c r="OFU123" s="35"/>
      <c r="OFV123" s="35"/>
      <c r="OFW123" s="35"/>
      <c r="OFX123" s="35"/>
      <c r="OFY123" s="35"/>
      <c r="OFZ123" s="35"/>
      <c r="OGA123" s="35"/>
      <c r="OGB123" s="35"/>
      <c r="OGC123" s="35"/>
      <c r="OGD123" s="35"/>
      <c r="OGE123" s="35"/>
      <c r="OGF123" s="35"/>
      <c r="OGG123" s="35"/>
      <c r="OGH123" s="35"/>
      <c r="OGI123" s="35"/>
      <c r="OGJ123" s="35"/>
      <c r="OGK123" s="35"/>
      <c r="OGL123" s="35"/>
      <c r="OGM123" s="35"/>
      <c r="OGN123" s="35"/>
      <c r="OGO123" s="35"/>
      <c r="OGP123" s="35"/>
      <c r="OGQ123" s="35"/>
      <c r="OGR123" s="35"/>
      <c r="OGS123" s="35"/>
      <c r="OGT123" s="35"/>
      <c r="OGU123" s="35"/>
      <c r="OGV123" s="35"/>
      <c r="OGW123" s="35"/>
      <c r="OGX123" s="35"/>
      <c r="OGY123" s="35"/>
      <c r="OGZ123" s="35"/>
      <c r="OHA123" s="35"/>
      <c r="OHB123" s="35"/>
      <c r="OHC123" s="35"/>
      <c r="OHD123" s="35"/>
      <c r="OHE123" s="35"/>
      <c r="OHF123" s="35"/>
      <c r="OHG123" s="35"/>
      <c r="OHH123" s="35"/>
      <c r="OHI123" s="35"/>
      <c r="OHJ123" s="35"/>
      <c r="OHK123" s="35"/>
      <c r="OHL123" s="35"/>
      <c r="OHM123" s="35"/>
      <c r="OHN123" s="35"/>
      <c r="OHO123" s="35"/>
      <c r="OHP123" s="35"/>
      <c r="OHQ123" s="35"/>
      <c r="OHR123" s="35"/>
      <c r="OHS123" s="35"/>
      <c r="OHT123" s="35"/>
      <c r="OHU123" s="35"/>
      <c r="OHV123" s="35"/>
      <c r="OHW123" s="35"/>
      <c r="OHX123" s="35"/>
      <c r="OHY123" s="35"/>
      <c r="OHZ123" s="35"/>
      <c r="OIA123" s="35"/>
      <c r="OIB123" s="35"/>
      <c r="OIC123" s="35"/>
      <c r="OID123" s="35"/>
      <c r="OIE123" s="35"/>
      <c r="OIF123" s="35"/>
      <c r="OIG123" s="35"/>
      <c r="OIH123" s="35"/>
      <c r="OII123" s="35"/>
      <c r="OIJ123" s="35"/>
      <c r="OIK123" s="35"/>
      <c r="OIL123" s="35"/>
      <c r="OIM123" s="35"/>
      <c r="OIN123" s="35"/>
      <c r="OIO123" s="35"/>
      <c r="OIP123" s="35"/>
      <c r="OIQ123" s="35"/>
      <c r="OIR123" s="35"/>
      <c r="OIS123" s="35"/>
      <c r="OIT123" s="35"/>
      <c r="OIU123" s="35"/>
      <c r="OIV123" s="35"/>
      <c r="OIW123" s="35"/>
      <c r="OIX123" s="35"/>
      <c r="OIY123" s="35"/>
      <c r="OIZ123" s="35"/>
      <c r="OJA123" s="35"/>
      <c r="OJB123" s="35"/>
      <c r="OJC123" s="35"/>
      <c r="OJD123" s="35"/>
      <c r="OJE123" s="35"/>
      <c r="OJF123" s="35"/>
      <c r="OJG123" s="35"/>
      <c r="OJH123" s="35"/>
      <c r="OJI123" s="35"/>
      <c r="OJJ123" s="35"/>
      <c r="OJK123" s="35"/>
      <c r="OJL123" s="35"/>
      <c r="OJM123" s="35"/>
      <c r="OJN123" s="35"/>
      <c r="OJO123" s="35"/>
      <c r="OJP123" s="35"/>
      <c r="OJQ123" s="35"/>
      <c r="OJR123" s="35"/>
      <c r="OJS123" s="35"/>
      <c r="OJT123" s="35"/>
      <c r="OJU123" s="35"/>
      <c r="OJV123" s="35"/>
      <c r="OJW123" s="35"/>
      <c r="OJX123" s="35"/>
      <c r="OJY123" s="35"/>
      <c r="OJZ123" s="35"/>
      <c r="OKA123" s="35"/>
      <c r="OKB123" s="35"/>
      <c r="OKC123" s="35"/>
      <c r="OKD123" s="35"/>
      <c r="OKE123" s="35"/>
      <c r="OKF123" s="35"/>
      <c r="OKG123" s="35"/>
      <c r="OKH123" s="35"/>
      <c r="OKI123" s="35"/>
      <c r="OKJ123" s="35"/>
      <c r="OKK123" s="35"/>
      <c r="OKL123" s="35"/>
      <c r="OKM123" s="35"/>
      <c r="OKN123" s="35"/>
      <c r="OKO123" s="35"/>
      <c r="OKP123" s="35"/>
      <c r="OKQ123" s="35"/>
      <c r="OKR123" s="35"/>
      <c r="OKS123" s="35"/>
      <c r="OKT123" s="35"/>
      <c r="OKU123" s="35"/>
      <c r="OKV123" s="35"/>
      <c r="OKW123" s="35"/>
      <c r="OKX123" s="35"/>
      <c r="OKY123" s="35"/>
      <c r="OKZ123" s="35"/>
      <c r="OLA123" s="35"/>
      <c r="OLB123" s="35"/>
      <c r="OLC123" s="35"/>
      <c r="OLD123" s="35"/>
      <c r="OLE123" s="35"/>
      <c r="OLF123" s="35"/>
      <c r="OLG123" s="35"/>
      <c r="OLH123" s="35"/>
      <c r="OLI123" s="35"/>
      <c r="OLJ123" s="35"/>
      <c r="OLK123" s="35"/>
      <c r="OLL123" s="35"/>
      <c r="OLM123" s="35"/>
      <c r="OLN123" s="35"/>
      <c r="OLO123" s="35"/>
      <c r="OLP123" s="35"/>
      <c r="OLQ123" s="35"/>
      <c r="OLR123" s="35"/>
      <c r="OLS123" s="35"/>
      <c r="OLT123" s="35"/>
      <c r="OLU123" s="35"/>
      <c r="OLV123" s="35"/>
      <c r="OLW123" s="35"/>
      <c r="OLX123" s="35"/>
      <c r="OLY123" s="35"/>
      <c r="OLZ123" s="35"/>
      <c r="OMA123" s="35"/>
      <c r="OMB123" s="35"/>
      <c r="OMC123" s="35"/>
      <c r="OMD123" s="35"/>
      <c r="OME123" s="35"/>
      <c r="OMF123" s="35"/>
      <c r="OMG123" s="35"/>
      <c r="OMH123" s="35"/>
      <c r="OMI123" s="35"/>
      <c r="OMJ123" s="35"/>
      <c r="OMK123" s="35"/>
      <c r="OML123" s="35"/>
      <c r="OMM123" s="35"/>
      <c r="OMN123" s="35"/>
      <c r="OMO123" s="35"/>
      <c r="OMP123" s="35"/>
      <c r="OMQ123" s="35"/>
      <c r="OMR123" s="35"/>
      <c r="OMS123" s="35"/>
      <c r="OMT123" s="35"/>
      <c r="OMU123" s="35"/>
      <c r="OMV123" s="35"/>
      <c r="OMW123" s="35"/>
      <c r="OMX123" s="35"/>
      <c r="OMY123" s="35"/>
      <c r="OMZ123" s="35"/>
      <c r="ONA123" s="35"/>
      <c r="ONB123" s="35"/>
      <c r="ONC123" s="35"/>
      <c r="OND123" s="35"/>
      <c r="ONE123" s="35"/>
      <c r="ONF123" s="35"/>
      <c r="ONG123" s="35"/>
      <c r="ONH123" s="35"/>
      <c r="ONI123" s="35"/>
      <c r="ONJ123" s="35"/>
      <c r="ONK123" s="35"/>
      <c r="ONL123" s="35"/>
      <c r="ONM123" s="35"/>
      <c r="ONN123" s="35"/>
      <c r="ONO123" s="35"/>
      <c r="ONP123" s="35"/>
      <c r="ONQ123" s="35"/>
      <c r="ONR123" s="35"/>
      <c r="ONS123" s="35"/>
      <c r="ONT123" s="35"/>
      <c r="ONU123" s="35"/>
      <c r="ONV123" s="35"/>
      <c r="ONW123" s="35"/>
      <c r="ONX123" s="35"/>
      <c r="ONY123" s="35"/>
      <c r="ONZ123" s="35"/>
      <c r="OOA123" s="35"/>
      <c r="OOB123" s="35"/>
      <c r="OOC123" s="35"/>
      <c r="OOD123" s="35"/>
      <c r="OOE123" s="35"/>
      <c r="OOF123" s="35"/>
      <c r="OOG123" s="35"/>
      <c r="OOH123" s="35"/>
      <c r="OOI123" s="35"/>
      <c r="OOJ123" s="35"/>
      <c r="OOK123" s="35"/>
      <c r="OOL123" s="35"/>
      <c r="OOM123" s="35"/>
      <c r="OON123" s="35"/>
      <c r="OOO123" s="35"/>
      <c r="OOP123" s="35"/>
      <c r="OOQ123" s="35"/>
      <c r="OOR123" s="35"/>
      <c r="OOS123" s="35"/>
      <c r="OOT123" s="35"/>
      <c r="OOU123" s="35"/>
      <c r="OOV123" s="35"/>
      <c r="OOW123" s="35"/>
      <c r="OOX123" s="35"/>
      <c r="OOY123" s="35"/>
      <c r="OOZ123" s="35"/>
      <c r="OPA123" s="35"/>
      <c r="OPB123" s="35"/>
      <c r="OPC123" s="35"/>
      <c r="OPD123" s="35"/>
      <c r="OPE123" s="35"/>
      <c r="OPF123" s="35"/>
      <c r="OPG123" s="35"/>
      <c r="OPH123" s="35"/>
      <c r="OPI123" s="35"/>
      <c r="OPJ123" s="35"/>
      <c r="OPK123" s="35"/>
      <c r="OPL123" s="35"/>
      <c r="OPM123" s="35"/>
      <c r="OPN123" s="35"/>
      <c r="OPO123" s="35"/>
      <c r="OPP123" s="35"/>
      <c r="OPQ123" s="35"/>
      <c r="OPR123" s="35"/>
      <c r="OPS123" s="35"/>
      <c r="OPT123" s="35"/>
      <c r="OPU123" s="35"/>
      <c r="OPV123" s="35"/>
      <c r="OPW123" s="35"/>
      <c r="OPX123" s="35"/>
      <c r="OPY123" s="35"/>
      <c r="OPZ123" s="35"/>
      <c r="OQA123" s="35"/>
      <c r="OQB123" s="35"/>
      <c r="OQC123" s="35"/>
      <c r="OQD123" s="35"/>
      <c r="OQE123" s="35"/>
      <c r="OQF123" s="35"/>
      <c r="OQG123" s="35"/>
      <c r="OQH123" s="35"/>
      <c r="OQI123" s="35"/>
      <c r="OQJ123" s="35"/>
      <c r="OQK123" s="35"/>
      <c r="OQL123" s="35"/>
      <c r="OQM123" s="35"/>
      <c r="OQN123" s="35"/>
      <c r="OQO123" s="35"/>
      <c r="OQP123" s="35"/>
      <c r="OQQ123" s="35"/>
      <c r="OQR123" s="35"/>
      <c r="OQS123" s="35"/>
      <c r="OQT123" s="35"/>
      <c r="OQU123" s="35"/>
      <c r="OQV123" s="35"/>
      <c r="OQW123" s="35"/>
      <c r="OQX123" s="35"/>
      <c r="OQY123" s="35"/>
      <c r="OQZ123" s="35"/>
      <c r="ORA123" s="35"/>
      <c r="ORB123" s="35"/>
      <c r="ORC123" s="35"/>
      <c r="ORD123" s="35"/>
      <c r="ORE123" s="35"/>
      <c r="ORF123" s="35"/>
      <c r="ORG123" s="35"/>
      <c r="ORH123" s="35"/>
      <c r="ORI123" s="35"/>
      <c r="ORJ123" s="35"/>
      <c r="ORK123" s="35"/>
      <c r="ORL123" s="35"/>
      <c r="ORM123" s="35"/>
      <c r="ORN123" s="35"/>
      <c r="ORO123" s="35"/>
      <c r="ORP123" s="35"/>
      <c r="ORQ123" s="35"/>
      <c r="ORR123" s="35"/>
      <c r="ORS123" s="35"/>
      <c r="ORT123" s="35"/>
      <c r="ORU123" s="35"/>
      <c r="ORV123" s="35"/>
      <c r="ORW123" s="35"/>
      <c r="ORX123" s="35"/>
      <c r="ORY123" s="35"/>
      <c r="ORZ123" s="35"/>
      <c r="OSA123" s="35"/>
      <c r="OSB123" s="35"/>
      <c r="OSC123" s="35"/>
      <c r="OSD123" s="35"/>
      <c r="OSE123" s="35"/>
      <c r="OSF123" s="35"/>
      <c r="OSG123" s="35"/>
      <c r="OSH123" s="35"/>
      <c r="OSI123" s="35"/>
      <c r="OSJ123" s="35"/>
      <c r="OSK123" s="35"/>
      <c r="OSL123" s="35"/>
      <c r="OSM123" s="35"/>
      <c r="OSN123" s="35"/>
      <c r="OSO123" s="35"/>
      <c r="OSP123" s="35"/>
      <c r="OSQ123" s="35"/>
      <c r="OSR123" s="35"/>
      <c r="OSS123" s="35"/>
      <c r="OST123" s="35"/>
      <c r="OSU123" s="35"/>
      <c r="OSV123" s="35"/>
      <c r="OSW123" s="35"/>
      <c r="OSX123" s="35"/>
      <c r="OSY123" s="35"/>
      <c r="OSZ123" s="35"/>
      <c r="OTA123" s="35"/>
      <c r="OTB123" s="35"/>
      <c r="OTC123" s="35"/>
      <c r="OTD123" s="35"/>
      <c r="OTE123" s="35"/>
      <c r="OTF123" s="35"/>
      <c r="OTG123" s="35"/>
      <c r="OTH123" s="35"/>
      <c r="OTI123" s="35"/>
      <c r="OTJ123" s="35"/>
      <c r="OTK123" s="35"/>
      <c r="OTL123" s="35"/>
      <c r="OTM123" s="35"/>
      <c r="OTN123" s="35"/>
      <c r="OTO123" s="35"/>
      <c r="OTP123" s="35"/>
      <c r="OTQ123" s="35"/>
      <c r="OTR123" s="35"/>
      <c r="OTS123" s="35"/>
      <c r="OTT123" s="35"/>
      <c r="OTU123" s="35"/>
      <c r="OTV123" s="35"/>
      <c r="OTW123" s="35"/>
      <c r="OTX123" s="35"/>
      <c r="OTY123" s="35"/>
      <c r="OTZ123" s="35"/>
      <c r="OUA123" s="35"/>
      <c r="OUB123" s="35"/>
      <c r="OUC123" s="35"/>
      <c r="OUD123" s="35"/>
      <c r="OUE123" s="35"/>
      <c r="OUF123" s="35"/>
      <c r="OUG123" s="35"/>
      <c r="OUH123" s="35"/>
      <c r="OUI123" s="35"/>
      <c r="OUJ123" s="35"/>
      <c r="OUK123" s="35"/>
      <c r="OUL123" s="35"/>
      <c r="OUM123" s="35"/>
      <c r="OUN123" s="35"/>
      <c r="OUO123" s="35"/>
      <c r="OUP123" s="35"/>
      <c r="OUQ123" s="35"/>
      <c r="OUR123" s="35"/>
      <c r="OUS123" s="35"/>
      <c r="OUT123" s="35"/>
      <c r="OUU123" s="35"/>
      <c r="OUV123" s="35"/>
      <c r="OUW123" s="35"/>
      <c r="OUX123" s="35"/>
      <c r="OUY123" s="35"/>
      <c r="OUZ123" s="35"/>
      <c r="OVA123" s="35"/>
      <c r="OVB123" s="35"/>
      <c r="OVC123" s="35"/>
      <c r="OVD123" s="35"/>
      <c r="OVE123" s="35"/>
      <c r="OVF123" s="35"/>
      <c r="OVG123" s="35"/>
      <c r="OVH123" s="35"/>
      <c r="OVI123" s="35"/>
      <c r="OVJ123" s="35"/>
      <c r="OVK123" s="35"/>
      <c r="OVL123" s="35"/>
      <c r="OVM123" s="35"/>
      <c r="OVN123" s="35"/>
      <c r="OVO123" s="35"/>
      <c r="OVP123" s="35"/>
      <c r="OVQ123" s="35"/>
      <c r="OVR123" s="35"/>
      <c r="OVS123" s="35"/>
      <c r="OVT123" s="35"/>
      <c r="OVU123" s="35"/>
      <c r="OVV123" s="35"/>
      <c r="OVW123" s="35"/>
      <c r="OVX123" s="35"/>
      <c r="OVY123" s="35"/>
      <c r="OVZ123" s="35"/>
      <c r="OWA123" s="35"/>
      <c r="OWB123" s="35"/>
      <c r="OWC123" s="35"/>
      <c r="OWD123" s="35"/>
      <c r="OWE123" s="35"/>
      <c r="OWF123" s="35"/>
      <c r="OWG123" s="35"/>
      <c r="OWH123" s="35"/>
      <c r="OWI123" s="35"/>
      <c r="OWJ123" s="35"/>
      <c r="OWK123" s="35"/>
      <c r="OWL123" s="35"/>
      <c r="OWM123" s="35"/>
      <c r="OWN123" s="35"/>
      <c r="OWO123" s="35"/>
      <c r="OWP123" s="35"/>
      <c r="OWQ123" s="35"/>
      <c r="OWR123" s="35"/>
      <c r="OWS123" s="35"/>
      <c r="OWT123" s="35"/>
      <c r="OWU123" s="35"/>
      <c r="OWV123" s="35"/>
      <c r="OWW123" s="35"/>
      <c r="OWX123" s="35"/>
      <c r="OWY123" s="35"/>
      <c r="OWZ123" s="35"/>
      <c r="OXA123" s="35"/>
      <c r="OXB123" s="35"/>
      <c r="OXC123" s="35"/>
      <c r="OXD123" s="35"/>
      <c r="OXE123" s="35"/>
      <c r="OXF123" s="35"/>
      <c r="OXG123" s="35"/>
      <c r="OXH123" s="35"/>
      <c r="OXI123" s="35"/>
      <c r="OXJ123" s="35"/>
      <c r="OXK123" s="35"/>
      <c r="OXL123" s="35"/>
      <c r="OXM123" s="35"/>
      <c r="OXN123" s="35"/>
      <c r="OXO123" s="35"/>
      <c r="OXP123" s="35"/>
      <c r="OXQ123" s="35"/>
      <c r="OXR123" s="35"/>
      <c r="OXS123" s="35"/>
      <c r="OXT123" s="35"/>
      <c r="OXU123" s="35"/>
      <c r="OXV123" s="35"/>
      <c r="OXW123" s="35"/>
      <c r="OXX123" s="35"/>
      <c r="OXY123" s="35"/>
      <c r="OXZ123" s="35"/>
      <c r="OYA123" s="35"/>
      <c r="OYB123" s="35"/>
      <c r="OYC123" s="35"/>
      <c r="OYD123" s="35"/>
      <c r="OYE123" s="35"/>
      <c r="OYF123" s="35"/>
      <c r="OYG123" s="35"/>
      <c r="OYH123" s="35"/>
      <c r="OYI123" s="35"/>
      <c r="OYJ123" s="35"/>
      <c r="OYK123" s="35"/>
      <c r="OYL123" s="35"/>
      <c r="OYM123" s="35"/>
      <c r="OYN123" s="35"/>
      <c r="OYO123" s="35"/>
      <c r="OYP123" s="35"/>
      <c r="OYQ123" s="35"/>
      <c r="OYR123" s="35"/>
      <c r="OYS123" s="35"/>
      <c r="OYT123" s="35"/>
      <c r="OYU123" s="35"/>
      <c r="OYV123" s="35"/>
      <c r="OYW123" s="35"/>
      <c r="OYX123" s="35"/>
      <c r="OYY123" s="35"/>
      <c r="OYZ123" s="35"/>
      <c r="OZA123" s="35"/>
      <c r="OZB123" s="35"/>
      <c r="OZC123" s="35"/>
      <c r="OZD123" s="35"/>
      <c r="OZE123" s="35"/>
      <c r="OZF123" s="35"/>
      <c r="OZG123" s="35"/>
      <c r="OZH123" s="35"/>
      <c r="OZI123" s="35"/>
      <c r="OZJ123" s="35"/>
      <c r="OZK123" s="35"/>
      <c r="OZL123" s="35"/>
      <c r="OZM123" s="35"/>
      <c r="OZN123" s="35"/>
      <c r="OZO123" s="35"/>
      <c r="OZP123" s="35"/>
      <c r="OZQ123" s="35"/>
      <c r="OZR123" s="35"/>
      <c r="OZS123" s="35"/>
      <c r="OZT123" s="35"/>
      <c r="OZU123" s="35"/>
      <c r="OZV123" s="35"/>
      <c r="OZW123" s="35"/>
      <c r="OZX123" s="35"/>
      <c r="OZY123" s="35"/>
      <c r="OZZ123" s="35"/>
      <c r="PAA123" s="35"/>
      <c r="PAB123" s="35"/>
      <c r="PAC123" s="35"/>
      <c r="PAD123" s="35"/>
      <c r="PAE123" s="35"/>
      <c r="PAF123" s="35"/>
      <c r="PAG123" s="35"/>
      <c r="PAH123" s="35"/>
      <c r="PAI123" s="35"/>
      <c r="PAJ123" s="35"/>
      <c r="PAK123" s="35"/>
      <c r="PAL123" s="35"/>
      <c r="PAM123" s="35"/>
      <c r="PAN123" s="35"/>
      <c r="PAO123" s="35"/>
      <c r="PAP123" s="35"/>
      <c r="PAQ123" s="35"/>
      <c r="PAR123" s="35"/>
      <c r="PAS123" s="35"/>
      <c r="PAT123" s="35"/>
      <c r="PAU123" s="35"/>
      <c r="PAV123" s="35"/>
      <c r="PAW123" s="35"/>
      <c r="PAX123" s="35"/>
      <c r="PAY123" s="35"/>
      <c r="PAZ123" s="35"/>
      <c r="PBA123" s="35"/>
      <c r="PBB123" s="35"/>
      <c r="PBC123" s="35"/>
      <c r="PBD123" s="35"/>
      <c r="PBE123" s="35"/>
      <c r="PBF123" s="35"/>
      <c r="PBG123" s="35"/>
      <c r="PBH123" s="35"/>
      <c r="PBI123" s="35"/>
      <c r="PBJ123" s="35"/>
      <c r="PBK123" s="35"/>
      <c r="PBL123" s="35"/>
      <c r="PBM123" s="35"/>
      <c r="PBN123" s="35"/>
      <c r="PBO123" s="35"/>
      <c r="PBP123" s="35"/>
      <c r="PBQ123" s="35"/>
      <c r="PBR123" s="35"/>
      <c r="PBS123" s="35"/>
      <c r="PBT123" s="35"/>
      <c r="PBU123" s="35"/>
      <c r="PBV123" s="35"/>
      <c r="PBW123" s="35"/>
      <c r="PBX123" s="35"/>
      <c r="PBY123" s="35"/>
      <c r="PBZ123" s="35"/>
      <c r="PCA123" s="35"/>
      <c r="PCB123" s="35"/>
      <c r="PCC123" s="35"/>
      <c r="PCD123" s="35"/>
      <c r="PCE123" s="35"/>
      <c r="PCF123" s="35"/>
      <c r="PCG123" s="35"/>
      <c r="PCH123" s="35"/>
      <c r="PCI123" s="35"/>
      <c r="PCJ123" s="35"/>
      <c r="PCK123" s="35"/>
      <c r="PCL123" s="35"/>
      <c r="PCM123" s="35"/>
      <c r="PCN123" s="35"/>
      <c r="PCO123" s="35"/>
      <c r="PCP123" s="35"/>
      <c r="PCQ123" s="35"/>
      <c r="PCR123" s="35"/>
      <c r="PCS123" s="35"/>
      <c r="PCT123" s="35"/>
      <c r="PCU123" s="35"/>
      <c r="PCV123" s="35"/>
      <c r="PCW123" s="35"/>
      <c r="PCX123" s="35"/>
      <c r="PCY123" s="35"/>
      <c r="PCZ123" s="35"/>
      <c r="PDA123" s="35"/>
      <c r="PDB123" s="35"/>
      <c r="PDC123" s="35"/>
      <c r="PDD123" s="35"/>
      <c r="PDE123" s="35"/>
      <c r="PDF123" s="35"/>
      <c r="PDG123" s="35"/>
      <c r="PDH123" s="35"/>
      <c r="PDI123" s="35"/>
      <c r="PDJ123" s="35"/>
      <c r="PDK123" s="35"/>
      <c r="PDL123" s="35"/>
      <c r="PDM123" s="35"/>
      <c r="PDN123" s="35"/>
      <c r="PDO123" s="35"/>
      <c r="PDP123" s="35"/>
      <c r="PDQ123" s="35"/>
      <c r="PDR123" s="35"/>
      <c r="PDS123" s="35"/>
      <c r="PDT123" s="35"/>
      <c r="PDU123" s="35"/>
      <c r="PDV123" s="35"/>
      <c r="PDW123" s="35"/>
      <c r="PDX123" s="35"/>
      <c r="PDY123" s="35"/>
      <c r="PDZ123" s="35"/>
      <c r="PEA123" s="35"/>
      <c r="PEB123" s="35"/>
      <c r="PEC123" s="35"/>
      <c r="PED123" s="35"/>
      <c r="PEE123" s="35"/>
      <c r="PEF123" s="35"/>
      <c r="PEG123" s="35"/>
      <c r="PEH123" s="35"/>
      <c r="PEI123" s="35"/>
      <c r="PEJ123" s="35"/>
      <c r="PEK123" s="35"/>
      <c r="PEL123" s="35"/>
      <c r="PEM123" s="35"/>
      <c r="PEN123" s="35"/>
      <c r="PEO123" s="35"/>
      <c r="PEP123" s="35"/>
      <c r="PEQ123" s="35"/>
      <c r="PER123" s="35"/>
      <c r="PES123" s="35"/>
      <c r="PET123" s="35"/>
      <c r="PEU123" s="35"/>
      <c r="PEV123" s="35"/>
      <c r="PEW123" s="35"/>
      <c r="PEX123" s="35"/>
      <c r="PEY123" s="35"/>
      <c r="PEZ123" s="35"/>
      <c r="PFA123" s="35"/>
      <c r="PFB123" s="35"/>
      <c r="PFC123" s="35"/>
      <c r="PFD123" s="35"/>
      <c r="PFE123" s="35"/>
      <c r="PFF123" s="35"/>
      <c r="PFG123" s="35"/>
      <c r="PFH123" s="35"/>
      <c r="PFI123" s="35"/>
      <c r="PFJ123" s="35"/>
      <c r="PFK123" s="35"/>
      <c r="PFL123" s="35"/>
      <c r="PFM123" s="35"/>
      <c r="PFN123" s="35"/>
      <c r="PFO123" s="35"/>
      <c r="PFP123" s="35"/>
      <c r="PFQ123" s="35"/>
      <c r="PFR123" s="35"/>
      <c r="PFS123" s="35"/>
      <c r="PFT123" s="35"/>
      <c r="PFU123" s="35"/>
      <c r="PFV123" s="35"/>
      <c r="PFW123" s="35"/>
      <c r="PFX123" s="35"/>
      <c r="PFY123" s="35"/>
      <c r="PFZ123" s="35"/>
      <c r="PGA123" s="35"/>
      <c r="PGB123" s="35"/>
      <c r="PGC123" s="35"/>
      <c r="PGD123" s="35"/>
      <c r="PGE123" s="35"/>
      <c r="PGF123" s="35"/>
      <c r="PGG123" s="35"/>
      <c r="PGH123" s="35"/>
      <c r="PGI123" s="35"/>
      <c r="PGJ123" s="35"/>
      <c r="PGK123" s="35"/>
      <c r="PGL123" s="35"/>
      <c r="PGM123" s="35"/>
      <c r="PGN123" s="35"/>
      <c r="PGO123" s="35"/>
      <c r="PGP123" s="35"/>
      <c r="PGQ123" s="35"/>
      <c r="PGR123" s="35"/>
      <c r="PGS123" s="35"/>
      <c r="PGT123" s="35"/>
      <c r="PGU123" s="35"/>
      <c r="PGV123" s="35"/>
      <c r="PGW123" s="35"/>
      <c r="PGX123" s="35"/>
      <c r="PGY123" s="35"/>
      <c r="PGZ123" s="35"/>
      <c r="PHA123" s="35"/>
      <c r="PHB123" s="35"/>
      <c r="PHC123" s="35"/>
      <c r="PHD123" s="35"/>
      <c r="PHE123" s="35"/>
      <c r="PHF123" s="35"/>
      <c r="PHG123" s="35"/>
      <c r="PHH123" s="35"/>
      <c r="PHI123" s="35"/>
      <c r="PHJ123" s="35"/>
      <c r="PHK123" s="35"/>
      <c r="PHL123" s="35"/>
      <c r="PHM123" s="35"/>
      <c r="PHN123" s="35"/>
      <c r="PHO123" s="35"/>
      <c r="PHP123" s="35"/>
      <c r="PHQ123" s="35"/>
      <c r="PHR123" s="35"/>
      <c r="PHS123" s="35"/>
      <c r="PHT123" s="35"/>
      <c r="PHU123" s="35"/>
      <c r="PHV123" s="35"/>
      <c r="PHW123" s="35"/>
      <c r="PHX123" s="35"/>
      <c r="PHY123" s="35"/>
      <c r="PHZ123" s="35"/>
      <c r="PIA123" s="35"/>
      <c r="PIB123" s="35"/>
      <c r="PIC123" s="35"/>
      <c r="PID123" s="35"/>
      <c r="PIE123" s="35"/>
      <c r="PIF123" s="35"/>
      <c r="PIG123" s="35"/>
      <c r="PIH123" s="35"/>
      <c r="PII123" s="35"/>
      <c r="PIJ123" s="35"/>
      <c r="PIK123" s="35"/>
      <c r="PIL123" s="35"/>
      <c r="PIM123" s="35"/>
      <c r="PIN123" s="35"/>
      <c r="PIO123" s="35"/>
      <c r="PIP123" s="35"/>
      <c r="PIQ123" s="35"/>
      <c r="PIR123" s="35"/>
      <c r="PIS123" s="35"/>
      <c r="PIT123" s="35"/>
      <c r="PIU123" s="35"/>
      <c r="PIV123" s="35"/>
      <c r="PIW123" s="35"/>
      <c r="PIX123" s="35"/>
      <c r="PIY123" s="35"/>
      <c r="PIZ123" s="35"/>
      <c r="PJA123" s="35"/>
      <c r="PJB123" s="35"/>
      <c r="PJC123" s="35"/>
      <c r="PJD123" s="35"/>
      <c r="PJE123" s="35"/>
      <c r="PJF123" s="35"/>
      <c r="PJG123" s="35"/>
      <c r="PJH123" s="35"/>
      <c r="PJI123" s="35"/>
      <c r="PJJ123" s="35"/>
      <c r="PJK123" s="35"/>
      <c r="PJL123" s="35"/>
      <c r="PJM123" s="35"/>
      <c r="PJN123" s="35"/>
      <c r="PJO123" s="35"/>
      <c r="PJP123" s="35"/>
      <c r="PJQ123" s="35"/>
      <c r="PJR123" s="35"/>
      <c r="PJS123" s="35"/>
      <c r="PJT123" s="35"/>
      <c r="PJU123" s="35"/>
      <c r="PJV123" s="35"/>
      <c r="PJW123" s="35"/>
      <c r="PJX123" s="35"/>
      <c r="PJY123" s="35"/>
      <c r="PJZ123" s="35"/>
      <c r="PKA123" s="35"/>
      <c r="PKB123" s="35"/>
      <c r="PKC123" s="35"/>
      <c r="PKD123" s="35"/>
      <c r="PKE123" s="35"/>
      <c r="PKF123" s="35"/>
      <c r="PKG123" s="35"/>
      <c r="PKH123" s="35"/>
      <c r="PKI123" s="35"/>
      <c r="PKJ123" s="35"/>
      <c r="PKK123" s="35"/>
      <c r="PKL123" s="35"/>
      <c r="PKM123" s="35"/>
      <c r="PKN123" s="35"/>
      <c r="PKO123" s="35"/>
      <c r="PKP123" s="35"/>
      <c r="PKQ123" s="35"/>
      <c r="PKR123" s="35"/>
      <c r="PKS123" s="35"/>
      <c r="PKT123" s="35"/>
      <c r="PKU123" s="35"/>
      <c r="PKV123" s="35"/>
      <c r="PKW123" s="35"/>
      <c r="PKX123" s="35"/>
      <c r="PKY123" s="35"/>
      <c r="PKZ123" s="35"/>
      <c r="PLA123" s="35"/>
      <c r="PLB123" s="35"/>
      <c r="PLC123" s="35"/>
      <c r="PLD123" s="35"/>
      <c r="PLE123" s="35"/>
      <c r="PLF123" s="35"/>
      <c r="PLG123" s="35"/>
      <c r="PLH123" s="35"/>
      <c r="PLI123" s="35"/>
      <c r="PLJ123" s="35"/>
      <c r="PLK123" s="35"/>
      <c r="PLL123" s="35"/>
      <c r="PLM123" s="35"/>
      <c r="PLN123" s="35"/>
      <c r="PLO123" s="35"/>
      <c r="PLP123" s="35"/>
      <c r="PLQ123" s="35"/>
      <c r="PLR123" s="35"/>
      <c r="PLS123" s="35"/>
      <c r="PLT123" s="35"/>
      <c r="PLU123" s="35"/>
      <c r="PLV123" s="35"/>
      <c r="PLW123" s="35"/>
      <c r="PLX123" s="35"/>
      <c r="PLY123" s="35"/>
      <c r="PLZ123" s="35"/>
      <c r="PMA123" s="35"/>
      <c r="PMB123" s="35"/>
      <c r="PMC123" s="35"/>
      <c r="PMD123" s="35"/>
      <c r="PME123" s="35"/>
      <c r="PMF123" s="35"/>
      <c r="PMG123" s="35"/>
      <c r="PMH123" s="35"/>
      <c r="PMI123" s="35"/>
      <c r="PMJ123" s="35"/>
      <c r="PMK123" s="35"/>
      <c r="PML123" s="35"/>
      <c r="PMM123" s="35"/>
      <c r="PMN123" s="35"/>
      <c r="PMO123" s="35"/>
      <c r="PMP123" s="35"/>
      <c r="PMQ123" s="35"/>
      <c r="PMR123" s="35"/>
      <c r="PMS123" s="35"/>
      <c r="PMT123" s="35"/>
      <c r="PMU123" s="35"/>
      <c r="PMV123" s="35"/>
      <c r="PMW123" s="35"/>
      <c r="PMX123" s="35"/>
      <c r="PMY123" s="35"/>
      <c r="PMZ123" s="35"/>
      <c r="PNA123" s="35"/>
      <c r="PNB123" s="35"/>
      <c r="PNC123" s="35"/>
      <c r="PND123" s="35"/>
      <c r="PNE123" s="35"/>
      <c r="PNF123" s="35"/>
      <c r="PNG123" s="35"/>
      <c r="PNH123" s="35"/>
      <c r="PNI123" s="35"/>
      <c r="PNJ123" s="35"/>
      <c r="PNK123" s="35"/>
      <c r="PNL123" s="35"/>
      <c r="PNM123" s="35"/>
      <c r="PNN123" s="35"/>
      <c r="PNO123" s="35"/>
      <c r="PNP123" s="35"/>
      <c r="PNQ123" s="35"/>
      <c r="PNR123" s="35"/>
      <c r="PNS123" s="35"/>
      <c r="PNT123" s="35"/>
      <c r="PNU123" s="35"/>
      <c r="PNV123" s="35"/>
      <c r="PNW123" s="35"/>
      <c r="PNX123" s="35"/>
      <c r="PNY123" s="35"/>
      <c r="PNZ123" s="35"/>
      <c r="POA123" s="35"/>
      <c r="POB123" s="35"/>
      <c r="POC123" s="35"/>
      <c r="POD123" s="35"/>
      <c r="POE123" s="35"/>
      <c r="POF123" s="35"/>
      <c r="POG123" s="35"/>
      <c r="POH123" s="35"/>
      <c r="POI123" s="35"/>
      <c r="POJ123" s="35"/>
      <c r="POK123" s="35"/>
      <c r="POL123" s="35"/>
      <c r="POM123" s="35"/>
      <c r="PON123" s="35"/>
      <c r="POO123" s="35"/>
      <c r="POP123" s="35"/>
      <c r="POQ123" s="35"/>
      <c r="POR123" s="35"/>
      <c r="POS123" s="35"/>
      <c r="POT123" s="35"/>
      <c r="POU123" s="35"/>
      <c r="POV123" s="35"/>
      <c r="POW123" s="35"/>
      <c r="POX123" s="35"/>
      <c r="POY123" s="35"/>
      <c r="POZ123" s="35"/>
      <c r="PPA123" s="35"/>
      <c r="PPB123" s="35"/>
      <c r="PPC123" s="35"/>
      <c r="PPD123" s="35"/>
      <c r="PPE123" s="35"/>
      <c r="PPF123" s="35"/>
      <c r="PPG123" s="35"/>
      <c r="PPH123" s="35"/>
      <c r="PPI123" s="35"/>
      <c r="PPJ123" s="35"/>
      <c r="PPK123" s="35"/>
      <c r="PPL123" s="35"/>
      <c r="PPM123" s="35"/>
      <c r="PPN123" s="35"/>
      <c r="PPO123" s="35"/>
      <c r="PPP123" s="35"/>
      <c r="PPQ123" s="35"/>
      <c r="PPR123" s="35"/>
      <c r="PPS123" s="35"/>
      <c r="PPT123" s="35"/>
      <c r="PPU123" s="35"/>
      <c r="PPV123" s="35"/>
      <c r="PPW123" s="35"/>
      <c r="PPX123" s="35"/>
      <c r="PPY123" s="35"/>
      <c r="PPZ123" s="35"/>
      <c r="PQA123" s="35"/>
      <c r="PQB123" s="35"/>
      <c r="PQC123" s="35"/>
      <c r="PQD123" s="35"/>
      <c r="PQE123" s="35"/>
      <c r="PQF123" s="35"/>
      <c r="PQG123" s="35"/>
      <c r="PQH123" s="35"/>
      <c r="PQI123" s="35"/>
      <c r="PQJ123" s="35"/>
      <c r="PQK123" s="35"/>
      <c r="PQL123" s="35"/>
      <c r="PQM123" s="35"/>
      <c r="PQN123" s="35"/>
      <c r="PQO123" s="35"/>
      <c r="PQP123" s="35"/>
      <c r="PQQ123" s="35"/>
      <c r="PQR123" s="35"/>
      <c r="PQS123" s="35"/>
      <c r="PQT123" s="35"/>
      <c r="PQU123" s="35"/>
      <c r="PQV123" s="35"/>
      <c r="PQW123" s="35"/>
      <c r="PQX123" s="35"/>
      <c r="PQY123" s="35"/>
      <c r="PQZ123" s="35"/>
      <c r="PRA123" s="35"/>
      <c r="PRB123" s="35"/>
      <c r="PRC123" s="35"/>
      <c r="PRD123" s="35"/>
      <c r="PRE123" s="35"/>
      <c r="PRF123" s="35"/>
      <c r="PRG123" s="35"/>
      <c r="PRH123" s="35"/>
      <c r="PRI123" s="35"/>
      <c r="PRJ123" s="35"/>
      <c r="PRK123" s="35"/>
      <c r="PRL123" s="35"/>
      <c r="PRM123" s="35"/>
      <c r="PRN123" s="35"/>
      <c r="PRO123" s="35"/>
      <c r="PRP123" s="35"/>
      <c r="PRQ123" s="35"/>
      <c r="PRR123" s="35"/>
      <c r="PRS123" s="35"/>
      <c r="PRT123" s="35"/>
      <c r="PRU123" s="35"/>
      <c r="PRV123" s="35"/>
      <c r="PRW123" s="35"/>
      <c r="PRX123" s="35"/>
      <c r="PRY123" s="35"/>
      <c r="PRZ123" s="35"/>
      <c r="PSA123" s="35"/>
      <c r="PSB123" s="35"/>
      <c r="PSC123" s="35"/>
      <c r="PSD123" s="35"/>
      <c r="PSE123" s="35"/>
      <c r="PSF123" s="35"/>
      <c r="PSG123" s="35"/>
      <c r="PSH123" s="35"/>
      <c r="PSI123" s="35"/>
      <c r="PSJ123" s="35"/>
      <c r="PSK123" s="35"/>
      <c r="PSL123" s="35"/>
      <c r="PSM123" s="35"/>
      <c r="PSN123" s="35"/>
      <c r="PSO123" s="35"/>
      <c r="PSP123" s="35"/>
      <c r="PSQ123" s="35"/>
      <c r="PSR123" s="35"/>
      <c r="PSS123" s="35"/>
      <c r="PST123" s="35"/>
      <c r="PSU123" s="35"/>
      <c r="PSV123" s="35"/>
      <c r="PSW123" s="35"/>
      <c r="PSX123" s="35"/>
      <c r="PSY123" s="35"/>
      <c r="PSZ123" s="35"/>
      <c r="PTA123" s="35"/>
      <c r="PTB123" s="35"/>
      <c r="PTC123" s="35"/>
      <c r="PTD123" s="35"/>
      <c r="PTE123" s="35"/>
      <c r="PTF123" s="35"/>
      <c r="PTG123" s="35"/>
      <c r="PTH123" s="35"/>
      <c r="PTI123" s="35"/>
      <c r="PTJ123" s="35"/>
      <c r="PTK123" s="35"/>
      <c r="PTL123" s="35"/>
      <c r="PTM123" s="35"/>
      <c r="PTN123" s="35"/>
      <c r="PTO123" s="35"/>
      <c r="PTP123" s="35"/>
      <c r="PTQ123" s="35"/>
      <c r="PTR123" s="35"/>
      <c r="PTS123" s="35"/>
      <c r="PTT123" s="35"/>
      <c r="PTU123" s="35"/>
      <c r="PTV123" s="35"/>
      <c r="PTW123" s="35"/>
      <c r="PTX123" s="35"/>
      <c r="PTY123" s="35"/>
      <c r="PTZ123" s="35"/>
      <c r="PUA123" s="35"/>
      <c r="PUB123" s="35"/>
      <c r="PUC123" s="35"/>
      <c r="PUD123" s="35"/>
      <c r="PUE123" s="35"/>
      <c r="PUF123" s="35"/>
      <c r="PUG123" s="35"/>
      <c r="PUH123" s="35"/>
      <c r="PUI123" s="35"/>
      <c r="PUJ123" s="35"/>
      <c r="PUK123" s="35"/>
      <c r="PUL123" s="35"/>
      <c r="PUM123" s="35"/>
      <c r="PUN123" s="35"/>
      <c r="PUO123" s="35"/>
      <c r="PUP123" s="35"/>
      <c r="PUQ123" s="35"/>
      <c r="PUR123" s="35"/>
      <c r="PUS123" s="35"/>
      <c r="PUT123" s="35"/>
      <c r="PUU123" s="35"/>
      <c r="PUV123" s="35"/>
      <c r="PUW123" s="35"/>
      <c r="PUX123" s="35"/>
      <c r="PUY123" s="35"/>
      <c r="PUZ123" s="35"/>
      <c r="PVA123" s="35"/>
      <c r="PVB123" s="35"/>
      <c r="PVC123" s="35"/>
      <c r="PVD123" s="35"/>
      <c r="PVE123" s="35"/>
      <c r="PVF123" s="35"/>
      <c r="PVG123" s="35"/>
      <c r="PVH123" s="35"/>
      <c r="PVI123" s="35"/>
      <c r="PVJ123" s="35"/>
      <c r="PVK123" s="35"/>
      <c r="PVL123" s="35"/>
      <c r="PVM123" s="35"/>
      <c r="PVN123" s="35"/>
      <c r="PVO123" s="35"/>
      <c r="PVP123" s="35"/>
      <c r="PVQ123" s="35"/>
      <c r="PVR123" s="35"/>
      <c r="PVS123" s="35"/>
      <c r="PVT123" s="35"/>
      <c r="PVU123" s="35"/>
      <c r="PVV123" s="35"/>
      <c r="PVW123" s="35"/>
      <c r="PVX123" s="35"/>
      <c r="PVY123" s="35"/>
      <c r="PVZ123" s="35"/>
      <c r="PWA123" s="35"/>
      <c r="PWB123" s="35"/>
      <c r="PWC123" s="35"/>
      <c r="PWD123" s="35"/>
      <c r="PWE123" s="35"/>
      <c r="PWF123" s="35"/>
      <c r="PWG123" s="35"/>
      <c r="PWH123" s="35"/>
      <c r="PWI123" s="35"/>
      <c r="PWJ123" s="35"/>
      <c r="PWK123" s="35"/>
      <c r="PWL123" s="35"/>
      <c r="PWM123" s="35"/>
      <c r="PWN123" s="35"/>
      <c r="PWO123" s="35"/>
      <c r="PWP123" s="35"/>
      <c r="PWQ123" s="35"/>
      <c r="PWR123" s="35"/>
      <c r="PWS123" s="35"/>
      <c r="PWT123" s="35"/>
      <c r="PWU123" s="35"/>
      <c r="PWV123" s="35"/>
      <c r="PWW123" s="35"/>
      <c r="PWX123" s="35"/>
      <c r="PWY123" s="35"/>
      <c r="PWZ123" s="35"/>
      <c r="PXA123" s="35"/>
      <c r="PXB123" s="35"/>
      <c r="PXC123" s="35"/>
      <c r="PXD123" s="35"/>
      <c r="PXE123" s="35"/>
      <c r="PXF123" s="35"/>
      <c r="PXG123" s="35"/>
      <c r="PXH123" s="35"/>
      <c r="PXI123" s="35"/>
      <c r="PXJ123" s="35"/>
      <c r="PXK123" s="35"/>
      <c r="PXL123" s="35"/>
      <c r="PXM123" s="35"/>
      <c r="PXN123" s="35"/>
      <c r="PXO123" s="35"/>
      <c r="PXP123" s="35"/>
      <c r="PXQ123" s="35"/>
      <c r="PXR123" s="35"/>
      <c r="PXS123" s="35"/>
      <c r="PXT123" s="35"/>
      <c r="PXU123" s="35"/>
      <c r="PXV123" s="35"/>
      <c r="PXW123" s="35"/>
      <c r="PXX123" s="35"/>
      <c r="PXY123" s="35"/>
      <c r="PXZ123" s="35"/>
      <c r="PYA123" s="35"/>
      <c r="PYB123" s="35"/>
      <c r="PYC123" s="35"/>
      <c r="PYD123" s="35"/>
      <c r="PYE123" s="35"/>
      <c r="PYF123" s="35"/>
      <c r="PYG123" s="35"/>
      <c r="PYH123" s="35"/>
      <c r="PYI123" s="35"/>
      <c r="PYJ123" s="35"/>
      <c r="PYK123" s="35"/>
      <c r="PYL123" s="35"/>
      <c r="PYM123" s="35"/>
      <c r="PYN123" s="35"/>
      <c r="PYO123" s="35"/>
      <c r="PYP123" s="35"/>
      <c r="PYQ123" s="35"/>
      <c r="PYR123" s="35"/>
      <c r="PYS123" s="35"/>
      <c r="PYT123" s="35"/>
      <c r="PYU123" s="35"/>
      <c r="PYV123" s="35"/>
      <c r="PYW123" s="35"/>
      <c r="PYX123" s="35"/>
      <c r="PYY123" s="35"/>
      <c r="PYZ123" s="35"/>
      <c r="PZA123" s="35"/>
      <c r="PZB123" s="35"/>
      <c r="PZC123" s="35"/>
      <c r="PZD123" s="35"/>
      <c r="PZE123" s="35"/>
      <c r="PZF123" s="35"/>
      <c r="PZG123" s="35"/>
      <c r="PZH123" s="35"/>
      <c r="PZI123" s="35"/>
      <c r="PZJ123" s="35"/>
      <c r="PZK123" s="35"/>
      <c r="PZL123" s="35"/>
      <c r="PZM123" s="35"/>
      <c r="PZN123" s="35"/>
      <c r="PZO123" s="35"/>
      <c r="PZP123" s="35"/>
      <c r="PZQ123" s="35"/>
      <c r="PZR123" s="35"/>
      <c r="PZS123" s="35"/>
      <c r="PZT123" s="35"/>
      <c r="PZU123" s="35"/>
      <c r="PZV123" s="35"/>
      <c r="PZW123" s="35"/>
      <c r="PZX123" s="35"/>
      <c r="PZY123" s="35"/>
      <c r="PZZ123" s="35"/>
      <c r="QAA123" s="35"/>
      <c r="QAB123" s="35"/>
      <c r="QAC123" s="35"/>
      <c r="QAD123" s="35"/>
      <c r="QAE123" s="35"/>
      <c r="QAF123" s="35"/>
      <c r="QAG123" s="35"/>
      <c r="QAH123" s="35"/>
      <c r="QAI123" s="35"/>
      <c r="QAJ123" s="35"/>
      <c r="QAK123" s="35"/>
      <c r="QAL123" s="35"/>
      <c r="QAM123" s="35"/>
      <c r="QAN123" s="35"/>
      <c r="QAO123" s="35"/>
      <c r="QAP123" s="35"/>
      <c r="QAQ123" s="35"/>
      <c r="QAR123" s="35"/>
      <c r="QAS123" s="35"/>
      <c r="QAT123" s="35"/>
      <c r="QAU123" s="35"/>
      <c r="QAV123" s="35"/>
      <c r="QAW123" s="35"/>
      <c r="QAX123" s="35"/>
      <c r="QAY123" s="35"/>
      <c r="QAZ123" s="35"/>
      <c r="QBA123" s="35"/>
      <c r="QBB123" s="35"/>
      <c r="QBC123" s="35"/>
      <c r="QBD123" s="35"/>
      <c r="QBE123" s="35"/>
      <c r="QBF123" s="35"/>
      <c r="QBG123" s="35"/>
      <c r="QBH123" s="35"/>
      <c r="QBI123" s="35"/>
      <c r="QBJ123" s="35"/>
      <c r="QBK123" s="35"/>
      <c r="QBL123" s="35"/>
      <c r="QBM123" s="35"/>
      <c r="QBN123" s="35"/>
      <c r="QBO123" s="35"/>
      <c r="QBP123" s="35"/>
      <c r="QBQ123" s="35"/>
      <c r="QBR123" s="35"/>
      <c r="QBS123" s="35"/>
      <c r="QBT123" s="35"/>
      <c r="QBU123" s="35"/>
      <c r="QBV123" s="35"/>
      <c r="QBW123" s="35"/>
      <c r="QBX123" s="35"/>
      <c r="QBY123" s="35"/>
      <c r="QBZ123" s="35"/>
      <c r="QCA123" s="35"/>
      <c r="QCB123" s="35"/>
      <c r="QCC123" s="35"/>
      <c r="QCD123" s="35"/>
      <c r="QCE123" s="35"/>
      <c r="QCF123" s="35"/>
      <c r="QCG123" s="35"/>
      <c r="QCH123" s="35"/>
      <c r="QCI123" s="35"/>
      <c r="QCJ123" s="35"/>
      <c r="QCK123" s="35"/>
      <c r="QCL123" s="35"/>
      <c r="QCM123" s="35"/>
      <c r="QCN123" s="35"/>
      <c r="QCO123" s="35"/>
      <c r="QCP123" s="35"/>
      <c r="QCQ123" s="35"/>
      <c r="QCR123" s="35"/>
      <c r="QCS123" s="35"/>
      <c r="QCT123" s="35"/>
      <c r="QCU123" s="35"/>
      <c r="QCV123" s="35"/>
      <c r="QCW123" s="35"/>
      <c r="QCX123" s="35"/>
      <c r="QCY123" s="35"/>
      <c r="QCZ123" s="35"/>
      <c r="QDA123" s="35"/>
      <c r="QDB123" s="35"/>
      <c r="QDC123" s="35"/>
      <c r="QDD123" s="35"/>
      <c r="QDE123" s="35"/>
      <c r="QDF123" s="35"/>
      <c r="QDG123" s="35"/>
      <c r="QDH123" s="35"/>
      <c r="QDI123" s="35"/>
      <c r="QDJ123" s="35"/>
      <c r="QDK123" s="35"/>
      <c r="QDL123" s="35"/>
      <c r="QDM123" s="35"/>
      <c r="QDN123" s="35"/>
      <c r="QDO123" s="35"/>
      <c r="QDP123" s="35"/>
      <c r="QDQ123" s="35"/>
      <c r="QDR123" s="35"/>
      <c r="QDS123" s="35"/>
      <c r="QDT123" s="35"/>
      <c r="QDU123" s="35"/>
      <c r="QDV123" s="35"/>
      <c r="QDW123" s="35"/>
      <c r="QDX123" s="35"/>
      <c r="QDY123" s="35"/>
      <c r="QDZ123" s="35"/>
      <c r="QEA123" s="35"/>
      <c r="QEB123" s="35"/>
      <c r="QEC123" s="35"/>
      <c r="QED123" s="35"/>
      <c r="QEE123" s="35"/>
      <c r="QEF123" s="35"/>
      <c r="QEG123" s="35"/>
      <c r="QEH123" s="35"/>
      <c r="QEI123" s="35"/>
      <c r="QEJ123" s="35"/>
      <c r="QEK123" s="35"/>
      <c r="QEL123" s="35"/>
      <c r="QEM123" s="35"/>
      <c r="QEN123" s="35"/>
      <c r="QEO123" s="35"/>
      <c r="QEP123" s="35"/>
      <c r="QEQ123" s="35"/>
      <c r="QER123" s="35"/>
      <c r="QES123" s="35"/>
      <c r="QET123" s="35"/>
      <c r="QEU123" s="35"/>
      <c r="QEV123" s="35"/>
      <c r="QEW123" s="35"/>
      <c r="QEX123" s="35"/>
      <c r="QEY123" s="35"/>
      <c r="QEZ123" s="35"/>
      <c r="QFA123" s="35"/>
      <c r="QFB123" s="35"/>
      <c r="QFC123" s="35"/>
      <c r="QFD123" s="35"/>
      <c r="QFE123" s="35"/>
      <c r="QFF123" s="35"/>
      <c r="QFG123" s="35"/>
      <c r="QFH123" s="35"/>
      <c r="QFI123" s="35"/>
      <c r="QFJ123" s="35"/>
      <c r="QFK123" s="35"/>
      <c r="QFL123" s="35"/>
      <c r="QFM123" s="35"/>
      <c r="QFN123" s="35"/>
      <c r="QFO123" s="35"/>
      <c r="QFP123" s="35"/>
      <c r="QFQ123" s="35"/>
      <c r="QFR123" s="35"/>
      <c r="QFS123" s="35"/>
      <c r="QFT123" s="35"/>
      <c r="QFU123" s="35"/>
      <c r="QFV123" s="35"/>
      <c r="QFW123" s="35"/>
      <c r="QFX123" s="35"/>
      <c r="QFY123" s="35"/>
      <c r="QFZ123" s="35"/>
      <c r="QGA123" s="35"/>
      <c r="QGB123" s="35"/>
      <c r="QGC123" s="35"/>
      <c r="QGD123" s="35"/>
      <c r="QGE123" s="35"/>
      <c r="QGF123" s="35"/>
      <c r="QGG123" s="35"/>
      <c r="QGH123" s="35"/>
      <c r="QGI123" s="35"/>
      <c r="QGJ123" s="35"/>
      <c r="QGK123" s="35"/>
      <c r="QGL123" s="35"/>
      <c r="QGM123" s="35"/>
      <c r="QGN123" s="35"/>
      <c r="QGO123" s="35"/>
      <c r="QGP123" s="35"/>
      <c r="QGQ123" s="35"/>
      <c r="QGR123" s="35"/>
      <c r="QGS123" s="35"/>
      <c r="QGT123" s="35"/>
      <c r="QGU123" s="35"/>
      <c r="QGV123" s="35"/>
      <c r="QGW123" s="35"/>
      <c r="QGX123" s="35"/>
      <c r="QGY123" s="35"/>
      <c r="QGZ123" s="35"/>
      <c r="QHA123" s="35"/>
      <c r="QHB123" s="35"/>
      <c r="QHC123" s="35"/>
      <c r="QHD123" s="35"/>
      <c r="QHE123" s="35"/>
      <c r="QHF123" s="35"/>
      <c r="QHG123" s="35"/>
      <c r="QHH123" s="35"/>
      <c r="QHI123" s="35"/>
      <c r="QHJ123" s="35"/>
      <c r="QHK123" s="35"/>
      <c r="QHL123" s="35"/>
      <c r="QHM123" s="35"/>
      <c r="QHN123" s="35"/>
      <c r="QHO123" s="35"/>
      <c r="QHP123" s="35"/>
      <c r="QHQ123" s="35"/>
      <c r="QHR123" s="35"/>
      <c r="QHS123" s="35"/>
      <c r="QHT123" s="35"/>
      <c r="QHU123" s="35"/>
      <c r="QHV123" s="35"/>
      <c r="QHW123" s="35"/>
      <c r="QHX123" s="35"/>
      <c r="QHY123" s="35"/>
      <c r="QHZ123" s="35"/>
      <c r="QIA123" s="35"/>
      <c r="QIB123" s="35"/>
      <c r="QIC123" s="35"/>
      <c r="QID123" s="35"/>
      <c r="QIE123" s="35"/>
      <c r="QIF123" s="35"/>
      <c r="QIG123" s="35"/>
      <c r="QIH123" s="35"/>
      <c r="QII123" s="35"/>
      <c r="QIJ123" s="35"/>
      <c r="QIK123" s="35"/>
      <c r="QIL123" s="35"/>
      <c r="QIM123" s="35"/>
      <c r="QIN123" s="35"/>
      <c r="QIO123" s="35"/>
      <c r="QIP123" s="35"/>
      <c r="QIQ123" s="35"/>
      <c r="QIR123" s="35"/>
      <c r="QIS123" s="35"/>
      <c r="QIT123" s="35"/>
      <c r="QIU123" s="35"/>
      <c r="QIV123" s="35"/>
      <c r="QIW123" s="35"/>
      <c r="QIX123" s="35"/>
      <c r="QIY123" s="35"/>
      <c r="QIZ123" s="35"/>
      <c r="QJA123" s="35"/>
      <c r="QJB123" s="35"/>
      <c r="QJC123" s="35"/>
      <c r="QJD123" s="35"/>
      <c r="QJE123" s="35"/>
      <c r="QJF123" s="35"/>
      <c r="QJG123" s="35"/>
      <c r="QJH123" s="35"/>
      <c r="QJI123" s="35"/>
      <c r="QJJ123" s="35"/>
      <c r="QJK123" s="35"/>
      <c r="QJL123" s="35"/>
      <c r="QJM123" s="35"/>
      <c r="QJN123" s="35"/>
      <c r="QJO123" s="35"/>
      <c r="QJP123" s="35"/>
      <c r="QJQ123" s="35"/>
      <c r="QJR123" s="35"/>
      <c r="QJS123" s="35"/>
      <c r="QJT123" s="35"/>
      <c r="QJU123" s="35"/>
      <c r="QJV123" s="35"/>
      <c r="QJW123" s="35"/>
      <c r="QJX123" s="35"/>
      <c r="QJY123" s="35"/>
      <c r="QJZ123" s="35"/>
      <c r="QKA123" s="35"/>
      <c r="QKB123" s="35"/>
      <c r="QKC123" s="35"/>
      <c r="QKD123" s="35"/>
      <c r="QKE123" s="35"/>
      <c r="QKF123" s="35"/>
      <c r="QKG123" s="35"/>
      <c r="QKH123" s="35"/>
      <c r="QKI123" s="35"/>
      <c r="QKJ123" s="35"/>
      <c r="QKK123" s="35"/>
      <c r="QKL123" s="35"/>
      <c r="QKM123" s="35"/>
      <c r="QKN123" s="35"/>
      <c r="QKO123" s="35"/>
      <c r="QKP123" s="35"/>
      <c r="QKQ123" s="35"/>
      <c r="QKR123" s="35"/>
      <c r="QKS123" s="35"/>
      <c r="QKT123" s="35"/>
      <c r="QKU123" s="35"/>
      <c r="QKV123" s="35"/>
      <c r="QKW123" s="35"/>
      <c r="QKX123" s="35"/>
      <c r="QKY123" s="35"/>
      <c r="QKZ123" s="35"/>
      <c r="QLA123" s="35"/>
      <c r="QLB123" s="35"/>
      <c r="QLC123" s="35"/>
      <c r="QLD123" s="35"/>
      <c r="QLE123" s="35"/>
      <c r="QLF123" s="35"/>
      <c r="QLG123" s="35"/>
      <c r="QLH123" s="35"/>
      <c r="QLI123" s="35"/>
      <c r="QLJ123" s="35"/>
      <c r="QLK123" s="35"/>
      <c r="QLL123" s="35"/>
      <c r="QLM123" s="35"/>
      <c r="QLN123" s="35"/>
      <c r="QLO123" s="35"/>
      <c r="QLP123" s="35"/>
      <c r="QLQ123" s="35"/>
      <c r="QLR123" s="35"/>
      <c r="QLS123" s="35"/>
      <c r="QLT123" s="35"/>
      <c r="QLU123" s="35"/>
      <c r="QLV123" s="35"/>
      <c r="QLW123" s="35"/>
      <c r="QLX123" s="35"/>
      <c r="QLY123" s="35"/>
      <c r="QLZ123" s="35"/>
      <c r="QMA123" s="35"/>
      <c r="QMB123" s="35"/>
      <c r="QMC123" s="35"/>
      <c r="QMD123" s="35"/>
      <c r="QME123" s="35"/>
      <c r="QMF123" s="35"/>
      <c r="QMG123" s="35"/>
      <c r="QMH123" s="35"/>
      <c r="QMI123" s="35"/>
      <c r="QMJ123" s="35"/>
      <c r="QMK123" s="35"/>
      <c r="QML123" s="35"/>
      <c r="QMM123" s="35"/>
      <c r="QMN123" s="35"/>
      <c r="QMO123" s="35"/>
      <c r="QMP123" s="35"/>
      <c r="QMQ123" s="35"/>
      <c r="QMR123" s="35"/>
      <c r="QMS123" s="35"/>
      <c r="QMT123" s="35"/>
      <c r="QMU123" s="35"/>
      <c r="QMV123" s="35"/>
      <c r="QMW123" s="35"/>
      <c r="QMX123" s="35"/>
      <c r="QMY123" s="35"/>
      <c r="QMZ123" s="35"/>
      <c r="QNA123" s="35"/>
      <c r="QNB123" s="35"/>
      <c r="QNC123" s="35"/>
      <c r="QND123" s="35"/>
      <c r="QNE123" s="35"/>
      <c r="QNF123" s="35"/>
      <c r="QNG123" s="35"/>
      <c r="QNH123" s="35"/>
      <c r="QNI123" s="35"/>
      <c r="QNJ123" s="35"/>
      <c r="QNK123" s="35"/>
      <c r="QNL123" s="35"/>
      <c r="QNM123" s="35"/>
      <c r="QNN123" s="35"/>
      <c r="QNO123" s="35"/>
      <c r="QNP123" s="35"/>
      <c r="QNQ123" s="35"/>
      <c r="QNR123" s="35"/>
      <c r="QNS123" s="35"/>
      <c r="QNT123" s="35"/>
      <c r="QNU123" s="35"/>
      <c r="QNV123" s="35"/>
      <c r="QNW123" s="35"/>
      <c r="QNX123" s="35"/>
      <c r="QNY123" s="35"/>
      <c r="QNZ123" s="35"/>
      <c r="QOA123" s="35"/>
      <c r="QOB123" s="35"/>
      <c r="QOC123" s="35"/>
      <c r="QOD123" s="35"/>
      <c r="QOE123" s="35"/>
      <c r="QOF123" s="35"/>
      <c r="QOG123" s="35"/>
      <c r="QOH123" s="35"/>
      <c r="QOI123" s="35"/>
      <c r="QOJ123" s="35"/>
      <c r="QOK123" s="35"/>
      <c r="QOL123" s="35"/>
      <c r="QOM123" s="35"/>
      <c r="QON123" s="35"/>
      <c r="QOO123" s="35"/>
      <c r="QOP123" s="35"/>
      <c r="QOQ123" s="35"/>
      <c r="QOR123" s="35"/>
      <c r="QOS123" s="35"/>
      <c r="QOT123" s="35"/>
      <c r="QOU123" s="35"/>
      <c r="QOV123" s="35"/>
      <c r="QOW123" s="35"/>
      <c r="QOX123" s="35"/>
      <c r="QOY123" s="35"/>
      <c r="QOZ123" s="35"/>
      <c r="QPA123" s="35"/>
      <c r="QPB123" s="35"/>
      <c r="QPC123" s="35"/>
      <c r="QPD123" s="35"/>
      <c r="QPE123" s="35"/>
      <c r="QPF123" s="35"/>
      <c r="QPG123" s="35"/>
      <c r="QPH123" s="35"/>
      <c r="QPI123" s="35"/>
      <c r="QPJ123" s="35"/>
      <c r="QPK123" s="35"/>
      <c r="QPL123" s="35"/>
      <c r="QPM123" s="35"/>
      <c r="QPN123" s="35"/>
      <c r="QPO123" s="35"/>
      <c r="QPP123" s="35"/>
      <c r="QPQ123" s="35"/>
      <c r="QPR123" s="35"/>
      <c r="QPS123" s="35"/>
      <c r="QPT123" s="35"/>
      <c r="QPU123" s="35"/>
      <c r="QPV123" s="35"/>
      <c r="QPW123" s="35"/>
      <c r="QPX123" s="35"/>
      <c r="QPY123" s="35"/>
      <c r="QPZ123" s="35"/>
      <c r="QQA123" s="35"/>
      <c r="QQB123" s="35"/>
      <c r="QQC123" s="35"/>
      <c r="QQD123" s="35"/>
      <c r="QQE123" s="35"/>
      <c r="QQF123" s="35"/>
      <c r="QQG123" s="35"/>
      <c r="QQH123" s="35"/>
      <c r="QQI123" s="35"/>
      <c r="QQJ123" s="35"/>
      <c r="QQK123" s="35"/>
      <c r="QQL123" s="35"/>
      <c r="QQM123" s="35"/>
      <c r="QQN123" s="35"/>
      <c r="QQO123" s="35"/>
      <c r="QQP123" s="35"/>
      <c r="QQQ123" s="35"/>
      <c r="QQR123" s="35"/>
      <c r="QQS123" s="35"/>
      <c r="QQT123" s="35"/>
      <c r="QQU123" s="35"/>
      <c r="QQV123" s="35"/>
      <c r="QQW123" s="35"/>
      <c r="QQX123" s="35"/>
      <c r="QQY123" s="35"/>
      <c r="QQZ123" s="35"/>
      <c r="QRA123" s="35"/>
      <c r="QRB123" s="35"/>
      <c r="QRC123" s="35"/>
      <c r="QRD123" s="35"/>
      <c r="QRE123" s="35"/>
      <c r="QRF123" s="35"/>
      <c r="QRG123" s="35"/>
      <c r="QRH123" s="35"/>
      <c r="QRI123" s="35"/>
      <c r="QRJ123" s="35"/>
      <c r="QRK123" s="35"/>
      <c r="QRL123" s="35"/>
      <c r="QRM123" s="35"/>
      <c r="QRN123" s="35"/>
      <c r="QRO123" s="35"/>
      <c r="QRP123" s="35"/>
      <c r="QRQ123" s="35"/>
      <c r="QRR123" s="35"/>
      <c r="QRS123" s="35"/>
      <c r="QRT123" s="35"/>
      <c r="QRU123" s="35"/>
      <c r="QRV123" s="35"/>
      <c r="QRW123" s="35"/>
      <c r="QRX123" s="35"/>
      <c r="QRY123" s="35"/>
      <c r="QRZ123" s="35"/>
      <c r="QSA123" s="35"/>
      <c r="QSB123" s="35"/>
      <c r="QSC123" s="35"/>
      <c r="QSD123" s="35"/>
      <c r="QSE123" s="35"/>
      <c r="QSF123" s="35"/>
      <c r="QSG123" s="35"/>
      <c r="QSH123" s="35"/>
      <c r="QSI123" s="35"/>
      <c r="QSJ123" s="35"/>
      <c r="QSK123" s="35"/>
      <c r="QSL123" s="35"/>
      <c r="QSM123" s="35"/>
      <c r="QSN123" s="35"/>
      <c r="QSO123" s="35"/>
      <c r="QSP123" s="35"/>
      <c r="QSQ123" s="35"/>
      <c r="QSR123" s="35"/>
      <c r="QSS123" s="35"/>
      <c r="QST123" s="35"/>
      <c r="QSU123" s="35"/>
      <c r="QSV123" s="35"/>
      <c r="QSW123" s="35"/>
      <c r="QSX123" s="35"/>
      <c r="QSY123" s="35"/>
      <c r="QSZ123" s="35"/>
      <c r="QTA123" s="35"/>
      <c r="QTB123" s="35"/>
      <c r="QTC123" s="35"/>
      <c r="QTD123" s="35"/>
      <c r="QTE123" s="35"/>
      <c r="QTF123" s="35"/>
      <c r="QTG123" s="35"/>
      <c r="QTH123" s="35"/>
      <c r="QTI123" s="35"/>
      <c r="QTJ123" s="35"/>
      <c r="QTK123" s="35"/>
      <c r="QTL123" s="35"/>
      <c r="QTM123" s="35"/>
      <c r="QTN123" s="35"/>
      <c r="QTO123" s="35"/>
      <c r="QTP123" s="35"/>
      <c r="QTQ123" s="35"/>
      <c r="QTR123" s="35"/>
      <c r="QTS123" s="35"/>
      <c r="QTT123" s="35"/>
      <c r="QTU123" s="35"/>
      <c r="QTV123" s="35"/>
      <c r="QTW123" s="35"/>
      <c r="QTX123" s="35"/>
      <c r="QTY123" s="35"/>
      <c r="QTZ123" s="35"/>
      <c r="QUA123" s="35"/>
      <c r="QUB123" s="35"/>
      <c r="QUC123" s="35"/>
      <c r="QUD123" s="35"/>
      <c r="QUE123" s="35"/>
      <c r="QUF123" s="35"/>
      <c r="QUG123" s="35"/>
      <c r="QUH123" s="35"/>
      <c r="QUI123" s="35"/>
      <c r="QUJ123" s="35"/>
      <c r="QUK123" s="35"/>
      <c r="QUL123" s="35"/>
      <c r="QUM123" s="35"/>
      <c r="QUN123" s="35"/>
      <c r="QUO123" s="35"/>
      <c r="QUP123" s="35"/>
      <c r="QUQ123" s="35"/>
      <c r="QUR123" s="35"/>
      <c r="QUS123" s="35"/>
      <c r="QUT123" s="35"/>
      <c r="QUU123" s="35"/>
      <c r="QUV123" s="35"/>
      <c r="QUW123" s="35"/>
      <c r="QUX123" s="35"/>
      <c r="QUY123" s="35"/>
      <c r="QUZ123" s="35"/>
      <c r="QVA123" s="35"/>
      <c r="QVB123" s="35"/>
      <c r="QVC123" s="35"/>
      <c r="QVD123" s="35"/>
      <c r="QVE123" s="35"/>
      <c r="QVF123" s="35"/>
      <c r="QVG123" s="35"/>
      <c r="QVH123" s="35"/>
      <c r="QVI123" s="35"/>
      <c r="QVJ123" s="35"/>
      <c r="QVK123" s="35"/>
      <c r="QVL123" s="35"/>
      <c r="QVM123" s="35"/>
      <c r="QVN123" s="35"/>
      <c r="QVO123" s="35"/>
      <c r="QVP123" s="35"/>
      <c r="QVQ123" s="35"/>
      <c r="QVR123" s="35"/>
      <c r="QVS123" s="35"/>
      <c r="QVT123" s="35"/>
      <c r="QVU123" s="35"/>
      <c r="QVV123" s="35"/>
      <c r="QVW123" s="35"/>
      <c r="QVX123" s="35"/>
      <c r="QVY123" s="35"/>
      <c r="QVZ123" s="35"/>
      <c r="QWA123" s="35"/>
      <c r="QWB123" s="35"/>
      <c r="QWC123" s="35"/>
      <c r="QWD123" s="35"/>
      <c r="QWE123" s="35"/>
      <c r="QWF123" s="35"/>
      <c r="QWG123" s="35"/>
      <c r="QWH123" s="35"/>
      <c r="QWI123" s="35"/>
      <c r="QWJ123" s="35"/>
      <c r="QWK123" s="35"/>
      <c r="QWL123" s="35"/>
      <c r="QWM123" s="35"/>
      <c r="QWN123" s="35"/>
      <c r="QWO123" s="35"/>
      <c r="QWP123" s="35"/>
      <c r="QWQ123" s="35"/>
      <c r="QWR123" s="35"/>
      <c r="QWS123" s="35"/>
      <c r="QWT123" s="35"/>
      <c r="QWU123" s="35"/>
      <c r="QWV123" s="35"/>
      <c r="QWW123" s="35"/>
      <c r="QWX123" s="35"/>
      <c r="QWY123" s="35"/>
      <c r="QWZ123" s="35"/>
      <c r="QXA123" s="35"/>
      <c r="QXB123" s="35"/>
      <c r="QXC123" s="35"/>
      <c r="QXD123" s="35"/>
      <c r="QXE123" s="35"/>
      <c r="QXF123" s="35"/>
      <c r="QXG123" s="35"/>
      <c r="QXH123" s="35"/>
      <c r="QXI123" s="35"/>
      <c r="QXJ123" s="35"/>
      <c r="QXK123" s="35"/>
      <c r="QXL123" s="35"/>
      <c r="QXM123" s="35"/>
      <c r="QXN123" s="35"/>
      <c r="QXO123" s="35"/>
      <c r="QXP123" s="35"/>
      <c r="QXQ123" s="35"/>
      <c r="QXR123" s="35"/>
      <c r="QXS123" s="35"/>
      <c r="QXT123" s="35"/>
      <c r="QXU123" s="35"/>
      <c r="QXV123" s="35"/>
      <c r="QXW123" s="35"/>
      <c r="QXX123" s="35"/>
      <c r="QXY123" s="35"/>
      <c r="QXZ123" s="35"/>
      <c r="QYA123" s="35"/>
      <c r="QYB123" s="35"/>
      <c r="QYC123" s="35"/>
      <c r="QYD123" s="35"/>
      <c r="QYE123" s="35"/>
      <c r="QYF123" s="35"/>
      <c r="QYG123" s="35"/>
      <c r="QYH123" s="35"/>
      <c r="QYI123" s="35"/>
      <c r="QYJ123" s="35"/>
      <c r="QYK123" s="35"/>
      <c r="QYL123" s="35"/>
      <c r="QYM123" s="35"/>
      <c r="QYN123" s="35"/>
      <c r="QYO123" s="35"/>
      <c r="QYP123" s="35"/>
      <c r="QYQ123" s="35"/>
      <c r="QYR123" s="35"/>
      <c r="QYS123" s="35"/>
      <c r="QYT123" s="35"/>
      <c r="QYU123" s="35"/>
      <c r="QYV123" s="35"/>
      <c r="QYW123" s="35"/>
      <c r="QYX123" s="35"/>
      <c r="QYY123" s="35"/>
      <c r="QYZ123" s="35"/>
      <c r="QZA123" s="35"/>
      <c r="QZB123" s="35"/>
      <c r="QZC123" s="35"/>
      <c r="QZD123" s="35"/>
      <c r="QZE123" s="35"/>
      <c r="QZF123" s="35"/>
      <c r="QZG123" s="35"/>
      <c r="QZH123" s="35"/>
      <c r="QZI123" s="35"/>
      <c r="QZJ123" s="35"/>
      <c r="QZK123" s="35"/>
      <c r="QZL123" s="35"/>
      <c r="QZM123" s="35"/>
      <c r="QZN123" s="35"/>
      <c r="QZO123" s="35"/>
      <c r="QZP123" s="35"/>
      <c r="QZQ123" s="35"/>
      <c r="QZR123" s="35"/>
      <c r="QZS123" s="35"/>
      <c r="QZT123" s="35"/>
      <c r="QZU123" s="35"/>
      <c r="QZV123" s="35"/>
      <c r="QZW123" s="35"/>
      <c r="QZX123" s="35"/>
      <c r="QZY123" s="35"/>
      <c r="QZZ123" s="35"/>
      <c r="RAA123" s="35"/>
      <c r="RAB123" s="35"/>
      <c r="RAC123" s="35"/>
      <c r="RAD123" s="35"/>
      <c r="RAE123" s="35"/>
      <c r="RAF123" s="35"/>
      <c r="RAG123" s="35"/>
      <c r="RAH123" s="35"/>
      <c r="RAI123" s="35"/>
      <c r="RAJ123" s="35"/>
      <c r="RAK123" s="35"/>
      <c r="RAL123" s="35"/>
      <c r="RAM123" s="35"/>
      <c r="RAN123" s="35"/>
      <c r="RAO123" s="35"/>
      <c r="RAP123" s="35"/>
      <c r="RAQ123" s="35"/>
      <c r="RAR123" s="35"/>
      <c r="RAS123" s="35"/>
      <c r="RAT123" s="35"/>
      <c r="RAU123" s="35"/>
      <c r="RAV123" s="35"/>
      <c r="RAW123" s="35"/>
      <c r="RAX123" s="35"/>
      <c r="RAY123" s="35"/>
      <c r="RAZ123" s="35"/>
      <c r="RBA123" s="35"/>
      <c r="RBB123" s="35"/>
      <c r="RBC123" s="35"/>
      <c r="RBD123" s="35"/>
      <c r="RBE123" s="35"/>
      <c r="RBF123" s="35"/>
      <c r="RBG123" s="35"/>
      <c r="RBH123" s="35"/>
      <c r="RBI123" s="35"/>
      <c r="RBJ123" s="35"/>
      <c r="RBK123" s="35"/>
      <c r="RBL123" s="35"/>
      <c r="RBM123" s="35"/>
      <c r="RBN123" s="35"/>
      <c r="RBO123" s="35"/>
      <c r="RBP123" s="35"/>
      <c r="RBQ123" s="35"/>
      <c r="RBR123" s="35"/>
      <c r="RBS123" s="35"/>
      <c r="RBT123" s="35"/>
      <c r="RBU123" s="35"/>
      <c r="RBV123" s="35"/>
      <c r="RBW123" s="35"/>
      <c r="RBX123" s="35"/>
      <c r="RBY123" s="35"/>
      <c r="RBZ123" s="35"/>
      <c r="RCA123" s="35"/>
      <c r="RCB123" s="35"/>
      <c r="RCC123" s="35"/>
      <c r="RCD123" s="35"/>
      <c r="RCE123" s="35"/>
      <c r="RCF123" s="35"/>
      <c r="RCG123" s="35"/>
      <c r="RCH123" s="35"/>
      <c r="RCI123" s="35"/>
      <c r="RCJ123" s="35"/>
      <c r="RCK123" s="35"/>
      <c r="RCL123" s="35"/>
      <c r="RCM123" s="35"/>
      <c r="RCN123" s="35"/>
      <c r="RCO123" s="35"/>
      <c r="RCP123" s="35"/>
      <c r="RCQ123" s="35"/>
      <c r="RCR123" s="35"/>
      <c r="RCS123" s="35"/>
      <c r="RCT123" s="35"/>
      <c r="RCU123" s="35"/>
      <c r="RCV123" s="35"/>
      <c r="RCW123" s="35"/>
      <c r="RCX123" s="35"/>
      <c r="RCY123" s="35"/>
      <c r="RCZ123" s="35"/>
      <c r="RDA123" s="35"/>
      <c r="RDB123" s="35"/>
      <c r="RDC123" s="35"/>
      <c r="RDD123" s="35"/>
      <c r="RDE123" s="35"/>
      <c r="RDF123" s="35"/>
      <c r="RDG123" s="35"/>
      <c r="RDH123" s="35"/>
      <c r="RDI123" s="35"/>
      <c r="RDJ123" s="35"/>
      <c r="RDK123" s="35"/>
      <c r="RDL123" s="35"/>
      <c r="RDM123" s="35"/>
      <c r="RDN123" s="35"/>
      <c r="RDO123" s="35"/>
      <c r="RDP123" s="35"/>
      <c r="RDQ123" s="35"/>
      <c r="RDR123" s="35"/>
      <c r="RDS123" s="35"/>
      <c r="RDT123" s="35"/>
      <c r="RDU123" s="35"/>
      <c r="RDV123" s="35"/>
      <c r="RDW123" s="35"/>
      <c r="RDX123" s="35"/>
      <c r="RDY123" s="35"/>
      <c r="RDZ123" s="35"/>
      <c r="REA123" s="35"/>
      <c r="REB123" s="35"/>
      <c r="REC123" s="35"/>
      <c r="RED123" s="35"/>
      <c r="REE123" s="35"/>
      <c r="REF123" s="35"/>
      <c r="REG123" s="35"/>
      <c r="REH123" s="35"/>
      <c r="REI123" s="35"/>
      <c r="REJ123" s="35"/>
      <c r="REK123" s="35"/>
      <c r="REL123" s="35"/>
      <c r="REM123" s="35"/>
      <c r="REN123" s="35"/>
      <c r="REO123" s="35"/>
      <c r="REP123" s="35"/>
      <c r="REQ123" s="35"/>
      <c r="RER123" s="35"/>
      <c r="RES123" s="35"/>
      <c r="RET123" s="35"/>
      <c r="REU123" s="35"/>
      <c r="REV123" s="35"/>
      <c r="REW123" s="35"/>
      <c r="REX123" s="35"/>
      <c r="REY123" s="35"/>
      <c r="REZ123" s="35"/>
      <c r="RFA123" s="35"/>
      <c r="RFB123" s="35"/>
      <c r="RFC123" s="35"/>
      <c r="RFD123" s="35"/>
      <c r="RFE123" s="35"/>
      <c r="RFF123" s="35"/>
      <c r="RFG123" s="35"/>
      <c r="RFH123" s="35"/>
      <c r="RFI123" s="35"/>
      <c r="RFJ123" s="35"/>
      <c r="RFK123" s="35"/>
      <c r="RFL123" s="35"/>
      <c r="RFM123" s="35"/>
      <c r="RFN123" s="35"/>
      <c r="RFO123" s="35"/>
      <c r="RFP123" s="35"/>
      <c r="RFQ123" s="35"/>
      <c r="RFR123" s="35"/>
      <c r="RFS123" s="35"/>
      <c r="RFT123" s="35"/>
      <c r="RFU123" s="35"/>
      <c r="RFV123" s="35"/>
      <c r="RFW123" s="35"/>
      <c r="RFX123" s="35"/>
      <c r="RFY123" s="35"/>
      <c r="RFZ123" s="35"/>
      <c r="RGA123" s="35"/>
      <c r="RGB123" s="35"/>
      <c r="RGC123" s="35"/>
      <c r="RGD123" s="35"/>
      <c r="RGE123" s="35"/>
      <c r="RGF123" s="35"/>
      <c r="RGG123" s="35"/>
      <c r="RGH123" s="35"/>
      <c r="RGI123" s="35"/>
      <c r="RGJ123" s="35"/>
      <c r="RGK123" s="35"/>
      <c r="RGL123" s="35"/>
      <c r="RGM123" s="35"/>
      <c r="RGN123" s="35"/>
      <c r="RGO123" s="35"/>
      <c r="RGP123" s="35"/>
      <c r="RGQ123" s="35"/>
      <c r="RGR123" s="35"/>
      <c r="RGS123" s="35"/>
      <c r="RGT123" s="35"/>
      <c r="RGU123" s="35"/>
      <c r="RGV123" s="35"/>
      <c r="RGW123" s="35"/>
      <c r="RGX123" s="35"/>
      <c r="RGY123" s="35"/>
      <c r="RGZ123" s="35"/>
      <c r="RHA123" s="35"/>
      <c r="RHB123" s="35"/>
      <c r="RHC123" s="35"/>
      <c r="RHD123" s="35"/>
      <c r="RHE123" s="35"/>
      <c r="RHF123" s="35"/>
      <c r="RHG123" s="35"/>
      <c r="RHH123" s="35"/>
      <c r="RHI123" s="35"/>
      <c r="RHJ123" s="35"/>
      <c r="RHK123" s="35"/>
      <c r="RHL123" s="35"/>
      <c r="RHM123" s="35"/>
      <c r="RHN123" s="35"/>
      <c r="RHO123" s="35"/>
      <c r="RHP123" s="35"/>
      <c r="RHQ123" s="35"/>
      <c r="RHR123" s="35"/>
      <c r="RHS123" s="35"/>
      <c r="RHT123" s="35"/>
      <c r="RHU123" s="35"/>
      <c r="RHV123" s="35"/>
      <c r="RHW123" s="35"/>
      <c r="RHX123" s="35"/>
      <c r="RHY123" s="35"/>
      <c r="RHZ123" s="35"/>
      <c r="RIA123" s="35"/>
      <c r="RIB123" s="35"/>
      <c r="RIC123" s="35"/>
      <c r="RID123" s="35"/>
      <c r="RIE123" s="35"/>
      <c r="RIF123" s="35"/>
      <c r="RIG123" s="35"/>
      <c r="RIH123" s="35"/>
      <c r="RII123" s="35"/>
      <c r="RIJ123" s="35"/>
      <c r="RIK123" s="35"/>
      <c r="RIL123" s="35"/>
      <c r="RIM123" s="35"/>
      <c r="RIN123" s="35"/>
      <c r="RIO123" s="35"/>
      <c r="RIP123" s="35"/>
      <c r="RIQ123" s="35"/>
      <c r="RIR123" s="35"/>
      <c r="RIS123" s="35"/>
      <c r="RIT123" s="35"/>
      <c r="RIU123" s="35"/>
      <c r="RIV123" s="35"/>
      <c r="RIW123" s="35"/>
      <c r="RIX123" s="35"/>
      <c r="RIY123" s="35"/>
      <c r="RIZ123" s="35"/>
      <c r="RJA123" s="35"/>
      <c r="RJB123" s="35"/>
      <c r="RJC123" s="35"/>
      <c r="RJD123" s="35"/>
      <c r="RJE123" s="35"/>
      <c r="RJF123" s="35"/>
      <c r="RJG123" s="35"/>
      <c r="RJH123" s="35"/>
      <c r="RJI123" s="35"/>
      <c r="RJJ123" s="35"/>
      <c r="RJK123" s="35"/>
      <c r="RJL123" s="35"/>
      <c r="RJM123" s="35"/>
      <c r="RJN123" s="35"/>
      <c r="RJO123" s="35"/>
      <c r="RJP123" s="35"/>
      <c r="RJQ123" s="35"/>
      <c r="RJR123" s="35"/>
      <c r="RJS123" s="35"/>
      <c r="RJT123" s="35"/>
      <c r="RJU123" s="35"/>
      <c r="RJV123" s="35"/>
      <c r="RJW123" s="35"/>
      <c r="RJX123" s="35"/>
      <c r="RJY123" s="35"/>
      <c r="RJZ123" s="35"/>
      <c r="RKA123" s="35"/>
      <c r="RKB123" s="35"/>
      <c r="RKC123" s="35"/>
      <c r="RKD123" s="35"/>
      <c r="RKE123" s="35"/>
      <c r="RKF123" s="35"/>
      <c r="RKG123" s="35"/>
      <c r="RKH123" s="35"/>
      <c r="RKI123" s="35"/>
      <c r="RKJ123" s="35"/>
      <c r="RKK123" s="35"/>
      <c r="RKL123" s="35"/>
      <c r="RKM123" s="35"/>
      <c r="RKN123" s="35"/>
      <c r="RKO123" s="35"/>
      <c r="RKP123" s="35"/>
      <c r="RKQ123" s="35"/>
      <c r="RKR123" s="35"/>
      <c r="RKS123" s="35"/>
      <c r="RKT123" s="35"/>
      <c r="RKU123" s="35"/>
      <c r="RKV123" s="35"/>
      <c r="RKW123" s="35"/>
      <c r="RKX123" s="35"/>
      <c r="RKY123" s="35"/>
      <c r="RKZ123" s="35"/>
      <c r="RLA123" s="35"/>
      <c r="RLB123" s="35"/>
      <c r="RLC123" s="35"/>
      <c r="RLD123" s="35"/>
      <c r="RLE123" s="35"/>
      <c r="RLF123" s="35"/>
      <c r="RLG123" s="35"/>
      <c r="RLH123" s="35"/>
      <c r="RLI123" s="35"/>
      <c r="RLJ123" s="35"/>
      <c r="RLK123" s="35"/>
      <c r="RLL123" s="35"/>
      <c r="RLM123" s="35"/>
      <c r="RLN123" s="35"/>
      <c r="RLO123" s="35"/>
      <c r="RLP123" s="35"/>
      <c r="RLQ123" s="35"/>
      <c r="RLR123" s="35"/>
      <c r="RLS123" s="35"/>
      <c r="RLT123" s="35"/>
      <c r="RLU123" s="35"/>
      <c r="RLV123" s="35"/>
      <c r="RLW123" s="35"/>
      <c r="RLX123" s="35"/>
      <c r="RLY123" s="35"/>
      <c r="RLZ123" s="35"/>
      <c r="RMA123" s="35"/>
      <c r="RMB123" s="35"/>
      <c r="RMC123" s="35"/>
      <c r="RMD123" s="35"/>
      <c r="RME123" s="35"/>
      <c r="RMF123" s="35"/>
      <c r="RMG123" s="35"/>
      <c r="RMH123" s="35"/>
      <c r="RMI123" s="35"/>
      <c r="RMJ123" s="35"/>
      <c r="RMK123" s="35"/>
      <c r="RML123" s="35"/>
      <c r="RMM123" s="35"/>
      <c r="RMN123" s="35"/>
      <c r="RMO123" s="35"/>
      <c r="RMP123" s="35"/>
      <c r="RMQ123" s="35"/>
      <c r="RMR123" s="35"/>
      <c r="RMS123" s="35"/>
      <c r="RMT123" s="35"/>
      <c r="RMU123" s="35"/>
      <c r="RMV123" s="35"/>
      <c r="RMW123" s="35"/>
      <c r="RMX123" s="35"/>
      <c r="RMY123" s="35"/>
      <c r="RMZ123" s="35"/>
      <c r="RNA123" s="35"/>
      <c r="RNB123" s="35"/>
      <c r="RNC123" s="35"/>
      <c r="RND123" s="35"/>
      <c r="RNE123" s="35"/>
      <c r="RNF123" s="35"/>
      <c r="RNG123" s="35"/>
      <c r="RNH123" s="35"/>
      <c r="RNI123" s="35"/>
      <c r="RNJ123" s="35"/>
      <c r="RNK123" s="35"/>
      <c r="RNL123" s="35"/>
      <c r="RNM123" s="35"/>
      <c r="RNN123" s="35"/>
      <c r="RNO123" s="35"/>
      <c r="RNP123" s="35"/>
      <c r="RNQ123" s="35"/>
      <c r="RNR123" s="35"/>
      <c r="RNS123" s="35"/>
      <c r="RNT123" s="35"/>
      <c r="RNU123" s="35"/>
      <c r="RNV123" s="35"/>
      <c r="RNW123" s="35"/>
      <c r="RNX123" s="35"/>
      <c r="RNY123" s="35"/>
      <c r="RNZ123" s="35"/>
      <c r="ROA123" s="35"/>
      <c r="ROB123" s="35"/>
      <c r="ROC123" s="35"/>
      <c r="ROD123" s="35"/>
      <c r="ROE123" s="35"/>
      <c r="ROF123" s="35"/>
      <c r="ROG123" s="35"/>
      <c r="ROH123" s="35"/>
      <c r="ROI123" s="35"/>
      <c r="ROJ123" s="35"/>
      <c r="ROK123" s="35"/>
      <c r="ROL123" s="35"/>
      <c r="ROM123" s="35"/>
      <c r="RON123" s="35"/>
      <c r="ROO123" s="35"/>
      <c r="ROP123" s="35"/>
      <c r="ROQ123" s="35"/>
      <c r="ROR123" s="35"/>
      <c r="ROS123" s="35"/>
      <c r="ROT123" s="35"/>
      <c r="ROU123" s="35"/>
      <c r="ROV123" s="35"/>
      <c r="ROW123" s="35"/>
      <c r="ROX123" s="35"/>
      <c r="ROY123" s="35"/>
      <c r="ROZ123" s="35"/>
      <c r="RPA123" s="35"/>
      <c r="RPB123" s="35"/>
      <c r="RPC123" s="35"/>
      <c r="RPD123" s="35"/>
      <c r="RPE123" s="35"/>
      <c r="RPF123" s="35"/>
      <c r="RPG123" s="35"/>
      <c r="RPH123" s="35"/>
      <c r="RPI123" s="35"/>
      <c r="RPJ123" s="35"/>
      <c r="RPK123" s="35"/>
      <c r="RPL123" s="35"/>
      <c r="RPM123" s="35"/>
      <c r="RPN123" s="35"/>
      <c r="RPO123" s="35"/>
      <c r="RPP123" s="35"/>
      <c r="RPQ123" s="35"/>
      <c r="RPR123" s="35"/>
      <c r="RPS123" s="35"/>
      <c r="RPT123" s="35"/>
      <c r="RPU123" s="35"/>
      <c r="RPV123" s="35"/>
      <c r="RPW123" s="35"/>
      <c r="RPX123" s="35"/>
      <c r="RPY123" s="35"/>
      <c r="RPZ123" s="35"/>
      <c r="RQA123" s="35"/>
      <c r="RQB123" s="35"/>
      <c r="RQC123" s="35"/>
      <c r="RQD123" s="35"/>
      <c r="RQE123" s="35"/>
      <c r="RQF123" s="35"/>
      <c r="RQG123" s="35"/>
      <c r="RQH123" s="35"/>
      <c r="RQI123" s="35"/>
      <c r="RQJ123" s="35"/>
      <c r="RQK123" s="35"/>
      <c r="RQL123" s="35"/>
      <c r="RQM123" s="35"/>
      <c r="RQN123" s="35"/>
      <c r="RQO123" s="35"/>
      <c r="RQP123" s="35"/>
      <c r="RQQ123" s="35"/>
      <c r="RQR123" s="35"/>
      <c r="RQS123" s="35"/>
      <c r="RQT123" s="35"/>
      <c r="RQU123" s="35"/>
      <c r="RQV123" s="35"/>
      <c r="RQW123" s="35"/>
      <c r="RQX123" s="35"/>
      <c r="RQY123" s="35"/>
      <c r="RQZ123" s="35"/>
      <c r="RRA123" s="35"/>
      <c r="RRB123" s="35"/>
      <c r="RRC123" s="35"/>
      <c r="RRD123" s="35"/>
      <c r="RRE123" s="35"/>
      <c r="RRF123" s="35"/>
      <c r="RRG123" s="35"/>
      <c r="RRH123" s="35"/>
      <c r="RRI123" s="35"/>
      <c r="RRJ123" s="35"/>
      <c r="RRK123" s="35"/>
      <c r="RRL123" s="35"/>
      <c r="RRM123" s="35"/>
      <c r="RRN123" s="35"/>
      <c r="RRO123" s="35"/>
      <c r="RRP123" s="35"/>
      <c r="RRQ123" s="35"/>
      <c r="RRR123" s="35"/>
      <c r="RRS123" s="35"/>
      <c r="RRT123" s="35"/>
      <c r="RRU123" s="35"/>
      <c r="RRV123" s="35"/>
      <c r="RRW123" s="35"/>
      <c r="RRX123" s="35"/>
      <c r="RRY123" s="35"/>
      <c r="RRZ123" s="35"/>
      <c r="RSA123" s="35"/>
      <c r="RSB123" s="35"/>
      <c r="RSC123" s="35"/>
      <c r="RSD123" s="35"/>
      <c r="RSE123" s="35"/>
      <c r="RSF123" s="35"/>
      <c r="RSG123" s="35"/>
      <c r="RSH123" s="35"/>
      <c r="RSI123" s="35"/>
      <c r="RSJ123" s="35"/>
      <c r="RSK123" s="35"/>
      <c r="RSL123" s="35"/>
      <c r="RSM123" s="35"/>
      <c r="RSN123" s="35"/>
      <c r="RSO123" s="35"/>
      <c r="RSP123" s="35"/>
      <c r="RSQ123" s="35"/>
      <c r="RSR123" s="35"/>
      <c r="RSS123" s="35"/>
      <c r="RST123" s="35"/>
      <c r="RSU123" s="35"/>
      <c r="RSV123" s="35"/>
      <c r="RSW123" s="35"/>
      <c r="RSX123" s="35"/>
      <c r="RSY123" s="35"/>
      <c r="RSZ123" s="35"/>
      <c r="RTA123" s="35"/>
      <c r="RTB123" s="35"/>
      <c r="RTC123" s="35"/>
      <c r="RTD123" s="35"/>
      <c r="RTE123" s="35"/>
      <c r="RTF123" s="35"/>
      <c r="RTG123" s="35"/>
      <c r="RTH123" s="35"/>
      <c r="RTI123" s="35"/>
      <c r="RTJ123" s="35"/>
      <c r="RTK123" s="35"/>
      <c r="RTL123" s="35"/>
      <c r="RTM123" s="35"/>
      <c r="RTN123" s="35"/>
      <c r="RTO123" s="35"/>
      <c r="RTP123" s="35"/>
      <c r="RTQ123" s="35"/>
      <c r="RTR123" s="35"/>
      <c r="RTS123" s="35"/>
      <c r="RTT123" s="35"/>
      <c r="RTU123" s="35"/>
      <c r="RTV123" s="35"/>
      <c r="RTW123" s="35"/>
      <c r="RTX123" s="35"/>
      <c r="RTY123" s="35"/>
      <c r="RTZ123" s="35"/>
      <c r="RUA123" s="35"/>
      <c r="RUB123" s="35"/>
      <c r="RUC123" s="35"/>
      <c r="RUD123" s="35"/>
      <c r="RUE123" s="35"/>
      <c r="RUF123" s="35"/>
      <c r="RUG123" s="35"/>
      <c r="RUH123" s="35"/>
      <c r="RUI123" s="35"/>
      <c r="RUJ123" s="35"/>
      <c r="RUK123" s="35"/>
      <c r="RUL123" s="35"/>
      <c r="RUM123" s="35"/>
      <c r="RUN123" s="35"/>
      <c r="RUO123" s="35"/>
      <c r="RUP123" s="35"/>
      <c r="RUQ123" s="35"/>
      <c r="RUR123" s="35"/>
      <c r="RUS123" s="35"/>
      <c r="RUT123" s="35"/>
      <c r="RUU123" s="35"/>
      <c r="RUV123" s="35"/>
      <c r="RUW123" s="35"/>
      <c r="RUX123" s="35"/>
      <c r="RUY123" s="35"/>
      <c r="RUZ123" s="35"/>
      <c r="RVA123" s="35"/>
      <c r="RVB123" s="35"/>
      <c r="RVC123" s="35"/>
      <c r="RVD123" s="35"/>
      <c r="RVE123" s="35"/>
      <c r="RVF123" s="35"/>
      <c r="RVG123" s="35"/>
      <c r="RVH123" s="35"/>
      <c r="RVI123" s="35"/>
      <c r="RVJ123" s="35"/>
      <c r="RVK123" s="35"/>
      <c r="RVL123" s="35"/>
      <c r="RVM123" s="35"/>
      <c r="RVN123" s="35"/>
      <c r="RVO123" s="35"/>
      <c r="RVP123" s="35"/>
      <c r="RVQ123" s="35"/>
      <c r="RVR123" s="35"/>
      <c r="RVS123" s="35"/>
      <c r="RVT123" s="35"/>
      <c r="RVU123" s="35"/>
      <c r="RVV123" s="35"/>
      <c r="RVW123" s="35"/>
      <c r="RVX123" s="35"/>
      <c r="RVY123" s="35"/>
      <c r="RVZ123" s="35"/>
      <c r="RWA123" s="35"/>
      <c r="RWB123" s="35"/>
      <c r="RWC123" s="35"/>
      <c r="RWD123" s="35"/>
      <c r="RWE123" s="35"/>
      <c r="RWF123" s="35"/>
      <c r="RWG123" s="35"/>
      <c r="RWH123" s="35"/>
      <c r="RWI123" s="35"/>
      <c r="RWJ123" s="35"/>
      <c r="RWK123" s="35"/>
      <c r="RWL123" s="35"/>
      <c r="RWM123" s="35"/>
      <c r="RWN123" s="35"/>
      <c r="RWO123" s="35"/>
      <c r="RWP123" s="35"/>
      <c r="RWQ123" s="35"/>
      <c r="RWR123" s="35"/>
      <c r="RWS123" s="35"/>
      <c r="RWT123" s="35"/>
      <c r="RWU123" s="35"/>
      <c r="RWV123" s="35"/>
      <c r="RWW123" s="35"/>
      <c r="RWX123" s="35"/>
      <c r="RWY123" s="35"/>
      <c r="RWZ123" s="35"/>
      <c r="RXA123" s="35"/>
      <c r="RXB123" s="35"/>
      <c r="RXC123" s="35"/>
      <c r="RXD123" s="35"/>
      <c r="RXE123" s="35"/>
      <c r="RXF123" s="35"/>
      <c r="RXG123" s="35"/>
      <c r="RXH123" s="35"/>
      <c r="RXI123" s="35"/>
      <c r="RXJ123" s="35"/>
      <c r="RXK123" s="35"/>
      <c r="RXL123" s="35"/>
      <c r="RXM123" s="35"/>
      <c r="RXN123" s="35"/>
      <c r="RXO123" s="35"/>
      <c r="RXP123" s="35"/>
      <c r="RXQ123" s="35"/>
      <c r="RXR123" s="35"/>
      <c r="RXS123" s="35"/>
      <c r="RXT123" s="35"/>
      <c r="RXU123" s="35"/>
      <c r="RXV123" s="35"/>
      <c r="RXW123" s="35"/>
      <c r="RXX123" s="35"/>
      <c r="RXY123" s="35"/>
      <c r="RXZ123" s="35"/>
      <c r="RYA123" s="35"/>
      <c r="RYB123" s="35"/>
      <c r="RYC123" s="35"/>
      <c r="RYD123" s="35"/>
      <c r="RYE123" s="35"/>
      <c r="RYF123" s="35"/>
      <c r="RYG123" s="35"/>
      <c r="RYH123" s="35"/>
      <c r="RYI123" s="35"/>
      <c r="RYJ123" s="35"/>
      <c r="RYK123" s="35"/>
      <c r="RYL123" s="35"/>
      <c r="RYM123" s="35"/>
      <c r="RYN123" s="35"/>
      <c r="RYO123" s="35"/>
      <c r="RYP123" s="35"/>
      <c r="RYQ123" s="35"/>
      <c r="RYR123" s="35"/>
      <c r="RYS123" s="35"/>
      <c r="RYT123" s="35"/>
      <c r="RYU123" s="35"/>
      <c r="RYV123" s="35"/>
      <c r="RYW123" s="35"/>
      <c r="RYX123" s="35"/>
      <c r="RYY123" s="35"/>
      <c r="RYZ123" s="35"/>
      <c r="RZA123" s="35"/>
      <c r="RZB123" s="35"/>
      <c r="RZC123" s="35"/>
      <c r="RZD123" s="35"/>
      <c r="RZE123" s="35"/>
      <c r="RZF123" s="35"/>
      <c r="RZG123" s="35"/>
      <c r="RZH123" s="35"/>
      <c r="RZI123" s="35"/>
      <c r="RZJ123" s="35"/>
      <c r="RZK123" s="35"/>
      <c r="RZL123" s="35"/>
      <c r="RZM123" s="35"/>
      <c r="RZN123" s="35"/>
      <c r="RZO123" s="35"/>
      <c r="RZP123" s="35"/>
      <c r="RZQ123" s="35"/>
      <c r="RZR123" s="35"/>
      <c r="RZS123" s="35"/>
      <c r="RZT123" s="35"/>
      <c r="RZU123" s="35"/>
      <c r="RZV123" s="35"/>
      <c r="RZW123" s="35"/>
      <c r="RZX123" s="35"/>
      <c r="RZY123" s="35"/>
      <c r="RZZ123" s="35"/>
      <c r="SAA123" s="35"/>
      <c r="SAB123" s="35"/>
      <c r="SAC123" s="35"/>
      <c r="SAD123" s="35"/>
      <c r="SAE123" s="35"/>
      <c r="SAF123" s="35"/>
      <c r="SAG123" s="35"/>
      <c r="SAH123" s="35"/>
      <c r="SAI123" s="35"/>
      <c r="SAJ123" s="35"/>
      <c r="SAK123" s="35"/>
      <c r="SAL123" s="35"/>
      <c r="SAM123" s="35"/>
      <c r="SAN123" s="35"/>
      <c r="SAO123" s="35"/>
      <c r="SAP123" s="35"/>
      <c r="SAQ123" s="35"/>
      <c r="SAR123" s="35"/>
      <c r="SAS123" s="35"/>
      <c r="SAT123" s="35"/>
      <c r="SAU123" s="35"/>
      <c r="SAV123" s="35"/>
      <c r="SAW123" s="35"/>
      <c r="SAX123" s="35"/>
      <c r="SAY123" s="35"/>
      <c r="SAZ123" s="35"/>
      <c r="SBA123" s="35"/>
      <c r="SBB123" s="35"/>
      <c r="SBC123" s="35"/>
      <c r="SBD123" s="35"/>
      <c r="SBE123" s="35"/>
      <c r="SBF123" s="35"/>
      <c r="SBG123" s="35"/>
      <c r="SBH123" s="35"/>
      <c r="SBI123" s="35"/>
      <c r="SBJ123" s="35"/>
      <c r="SBK123" s="35"/>
      <c r="SBL123" s="35"/>
      <c r="SBM123" s="35"/>
      <c r="SBN123" s="35"/>
      <c r="SBO123" s="35"/>
      <c r="SBP123" s="35"/>
      <c r="SBQ123" s="35"/>
      <c r="SBR123" s="35"/>
      <c r="SBS123" s="35"/>
      <c r="SBT123" s="35"/>
      <c r="SBU123" s="35"/>
      <c r="SBV123" s="35"/>
      <c r="SBW123" s="35"/>
      <c r="SBX123" s="35"/>
      <c r="SBY123" s="35"/>
      <c r="SBZ123" s="35"/>
      <c r="SCA123" s="35"/>
      <c r="SCB123" s="35"/>
      <c r="SCC123" s="35"/>
      <c r="SCD123" s="35"/>
      <c r="SCE123" s="35"/>
      <c r="SCF123" s="35"/>
      <c r="SCG123" s="35"/>
      <c r="SCH123" s="35"/>
      <c r="SCI123" s="35"/>
      <c r="SCJ123" s="35"/>
      <c r="SCK123" s="35"/>
      <c r="SCL123" s="35"/>
      <c r="SCM123" s="35"/>
      <c r="SCN123" s="35"/>
      <c r="SCO123" s="35"/>
      <c r="SCP123" s="35"/>
      <c r="SCQ123" s="35"/>
      <c r="SCR123" s="35"/>
      <c r="SCS123" s="35"/>
      <c r="SCT123" s="35"/>
      <c r="SCU123" s="35"/>
      <c r="SCV123" s="35"/>
      <c r="SCW123" s="35"/>
      <c r="SCX123" s="35"/>
      <c r="SCY123" s="35"/>
      <c r="SCZ123" s="35"/>
      <c r="SDA123" s="35"/>
      <c r="SDB123" s="35"/>
      <c r="SDC123" s="35"/>
      <c r="SDD123" s="35"/>
      <c r="SDE123" s="35"/>
      <c r="SDF123" s="35"/>
      <c r="SDG123" s="35"/>
      <c r="SDH123" s="35"/>
      <c r="SDI123" s="35"/>
      <c r="SDJ123" s="35"/>
      <c r="SDK123" s="35"/>
      <c r="SDL123" s="35"/>
      <c r="SDM123" s="35"/>
      <c r="SDN123" s="35"/>
      <c r="SDO123" s="35"/>
      <c r="SDP123" s="35"/>
      <c r="SDQ123" s="35"/>
      <c r="SDR123" s="35"/>
      <c r="SDS123" s="35"/>
      <c r="SDT123" s="35"/>
      <c r="SDU123" s="35"/>
      <c r="SDV123" s="35"/>
      <c r="SDW123" s="35"/>
      <c r="SDX123" s="35"/>
      <c r="SDY123" s="35"/>
      <c r="SDZ123" s="35"/>
      <c r="SEA123" s="35"/>
      <c r="SEB123" s="35"/>
      <c r="SEC123" s="35"/>
      <c r="SED123" s="35"/>
      <c r="SEE123" s="35"/>
      <c r="SEF123" s="35"/>
      <c r="SEG123" s="35"/>
      <c r="SEH123" s="35"/>
      <c r="SEI123" s="35"/>
      <c r="SEJ123" s="35"/>
      <c r="SEK123" s="35"/>
      <c r="SEL123" s="35"/>
      <c r="SEM123" s="35"/>
      <c r="SEN123" s="35"/>
      <c r="SEO123" s="35"/>
      <c r="SEP123" s="35"/>
      <c r="SEQ123" s="35"/>
      <c r="SER123" s="35"/>
      <c r="SES123" s="35"/>
      <c r="SET123" s="35"/>
      <c r="SEU123" s="35"/>
      <c r="SEV123" s="35"/>
      <c r="SEW123" s="35"/>
      <c r="SEX123" s="35"/>
      <c r="SEY123" s="35"/>
      <c r="SEZ123" s="35"/>
      <c r="SFA123" s="35"/>
      <c r="SFB123" s="35"/>
      <c r="SFC123" s="35"/>
      <c r="SFD123" s="35"/>
      <c r="SFE123" s="35"/>
      <c r="SFF123" s="35"/>
      <c r="SFG123" s="35"/>
      <c r="SFH123" s="35"/>
      <c r="SFI123" s="35"/>
      <c r="SFJ123" s="35"/>
      <c r="SFK123" s="35"/>
      <c r="SFL123" s="35"/>
      <c r="SFM123" s="35"/>
      <c r="SFN123" s="35"/>
      <c r="SFO123" s="35"/>
      <c r="SFP123" s="35"/>
      <c r="SFQ123" s="35"/>
      <c r="SFR123" s="35"/>
      <c r="SFS123" s="35"/>
      <c r="SFT123" s="35"/>
      <c r="SFU123" s="35"/>
      <c r="SFV123" s="35"/>
      <c r="SFW123" s="35"/>
      <c r="SFX123" s="35"/>
      <c r="SFY123" s="35"/>
      <c r="SFZ123" s="35"/>
      <c r="SGA123" s="35"/>
      <c r="SGB123" s="35"/>
      <c r="SGC123" s="35"/>
      <c r="SGD123" s="35"/>
      <c r="SGE123" s="35"/>
      <c r="SGF123" s="35"/>
      <c r="SGG123" s="35"/>
      <c r="SGH123" s="35"/>
      <c r="SGI123" s="35"/>
      <c r="SGJ123" s="35"/>
      <c r="SGK123" s="35"/>
      <c r="SGL123" s="35"/>
      <c r="SGM123" s="35"/>
      <c r="SGN123" s="35"/>
      <c r="SGO123" s="35"/>
      <c r="SGP123" s="35"/>
      <c r="SGQ123" s="35"/>
      <c r="SGR123" s="35"/>
      <c r="SGS123" s="35"/>
      <c r="SGT123" s="35"/>
      <c r="SGU123" s="35"/>
      <c r="SGV123" s="35"/>
      <c r="SGW123" s="35"/>
      <c r="SGX123" s="35"/>
      <c r="SGY123" s="35"/>
      <c r="SGZ123" s="35"/>
      <c r="SHA123" s="35"/>
      <c r="SHB123" s="35"/>
      <c r="SHC123" s="35"/>
      <c r="SHD123" s="35"/>
      <c r="SHE123" s="35"/>
      <c r="SHF123" s="35"/>
      <c r="SHG123" s="35"/>
      <c r="SHH123" s="35"/>
      <c r="SHI123" s="35"/>
      <c r="SHJ123" s="35"/>
      <c r="SHK123" s="35"/>
      <c r="SHL123" s="35"/>
      <c r="SHM123" s="35"/>
      <c r="SHN123" s="35"/>
      <c r="SHO123" s="35"/>
      <c r="SHP123" s="35"/>
      <c r="SHQ123" s="35"/>
      <c r="SHR123" s="35"/>
      <c r="SHS123" s="35"/>
      <c r="SHT123" s="35"/>
      <c r="SHU123" s="35"/>
      <c r="SHV123" s="35"/>
      <c r="SHW123" s="35"/>
      <c r="SHX123" s="35"/>
      <c r="SHY123" s="35"/>
      <c r="SHZ123" s="35"/>
      <c r="SIA123" s="35"/>
      <c r="SIB123" s="35"/>
      <c r="SIC123" s="35"/>
      <c r="SID123" s="35"/>
      <c r="SIE123" s="35"/>
      <c r="SIF123" s="35"/>
      <c r="SIG123" s="35"/>
      <c r="SIH123" s="35"/>
      <c r="SII123" s="35"/>
      <c r="SIJ123" s="35"/>
      <c r="SIK123" s="35"/>
      <c r="SIL123" s="35"/>
      <c r="SIM123" s="35"/>
      <c r="SIN123" s="35"/>
      <c r="SIO123" s="35"/>
      <c r="SIP123" s="35"/>
      <c r="SIQ123" s="35"/>
      <c r="SIR123" s="35"/>
      <c r="SIS123" s="35"/>
      <c r="SIT123" s="35"/>
      <c r="SIU123" s="35"/>
      <c r="SIV123" s="35"/>
      <c r="SIW123" s="35"/>
      <c r="SIX123" s="35"/>
      <c r="SIY123" s="35"/>
      <c r="SIZ123" s="35"/>
      <c r="SJA123" s="35"/>
      <c r="SJB123" s="35"/>
      <c r="SJC123" s="35"/>
      <c r="SJD123" s="35"/>
      <c r="SJE123" s="35"/>
      <c r="SJF123" s="35"/>
      <c r="SJG123" s="35"/>
      <c r="SJH123" s="35"/>
      <c r="SJI123" s="35"/>
      <c r="SJJ123" s="35"/>
      <c r="SJK123" s="35"/>
      <c r="SJL123" s="35"/>
      <c r="SJM123" s="35"/>
      <c r="SJN123" s="35"/>
      <c r="SJO123" s="35"/>
      <c r="SJP123" s="35"/>
      <c r="SJQ123" s="35"/>
      <c r="SJR123" s="35"/>
      <c r="SJS123" s="35"/>
      <c r="SJT123" s="35"/>
      <c r="SJU123" s="35"/>
      <c r="SJV123" s="35"/>
      <c r="SJW123" s="35"/>
      <c r="SJX123" s="35"/>
      <c r="SJY123" s="35"/>
      <c r="SJZ123" s="35"/>
      <c r="SKA123" s="35"/>
      <c r="SKB123" s="35"/>
      <c r="SKC123" s="35"/>
      <c r="SKD123" s="35"/>
      <c r="SKE123" s="35"/>
      <c r="SKF123" s="35"/>
      <c r="SKG123" s="35"/>
      <c r="SKH123" s="35"/>
      <c r="SKI123" s="35"/>
      <c r="SKJ123" s="35"/>
      <c r="SKK123" s="35"/>
      <c r="SKL123" s="35"/>
      <c r="SKM123" s="35"/>
      <c r="SKN123" s="35"/>
      <c r="SKO123" s="35"/>
      <c r="SKP123" s="35"/>
      <c r="SKQ123" s="35"/>
      <c r="SKR123" s="35"/>
      <c r="SKS123" s="35"/>
      <c r="SKT123" s="35"/>
      <c r="SKU123" s="35"/>
      <c r="SKV123" s="35"/>
      <c r="SKW123" s="35"/>
      <c r="SKX123" s="35"/>
      <c r="SKY123" s="35"/>
      <c r="SKZ123" s="35"/>
      <c r="SLA123" s="35"/>
      <c r="SLB123" s="35"/>
      <c r="SLC123" s="35"/>
      <c r="SLD123" s="35"/>
      <c r="SLE123" s="35"/>
      <c r="SLF123" s="35"/>
      <c r="SLG123" s="35"/>
      <c r="SLH123" s="35"/>
      <c r="SLI123" s="35"/>
      <c r="SLJ123" s="35"/>
      <c r="SLK123" s="35"/>
      <c r="SLL123" s="35"/>
      <c r="SLM123" s="35"/>
      <c r="SLN123" s="35"/>
      <c r="SLO123" s="35"/>
      <c r="SLP123" s="35"/>
      <c r="SLQ123" s="35"/>
      <c r="SLR123" s="35"/>
      <c r="SLS123" s="35"/>
      <c r="SLT123" s="35"/>
      <c r="SLU123" s="35"/>
      <c r="SLV123" s="35"/>
      <c r="SLW123" s="35"/>
      <c r="SLX123" s="35"/>
      <c r="SLY123" s="35"/>
      <c r="SLZ123" s="35"/>
      <c r="SMA123" s="35"/>
      <c r="SMB123" s="35"/>
      <c r="SMC123" s="35"/>
      <c r="SMD123" s="35"/>
      <c r="SME123" s="35"/>
      <c r="SMF123" s="35"/>
      <c r="SMG123" s="35"/>
      <c r="SMH123" s="35"/>
      <c r="SMI123" s="35"/>
      <c r="SMJ123" s="35"/>
      <c r="SMK123" s="35"/>
      <c r="SML123" s="35"/>
      <c r="SMM123" s="35"/>
      <c r="SMN123" s="35"/>
      <c r="SMO123" s="35"/>
      <c r="SMP123" s="35"/>
      <c r="SMQ123" s="35"/>
      <c r="SMR123" s="35"/>
      <c r="SMS123" s="35"/>
      <c r="SMT123" s="35"/>
      <c r="SMU123" s="35"/>
      <c r="SMV123" s="35"/>
      <c r="SMW123" s="35"/>
      <c r="SMX123" s="35"/>
      <c r="SMY123" s="35"/>
      <c r="SMZ123" s="35"/>
      <c r="SNA123" s="35"/>
      <c r="SNB123" s="35"/>
      <c r="SNC123" s="35"/>
      <c r="SND123" s="35"/>
      <c r="SNE123" s="35"/>
      <c r="SNF123" s="35"/>
      <c r="SNG123" s="35"/>
      <c r="SNH123" s="35"/>
      <c r="SNI123" s="35"/>
      <c r="SNJ123" s="35"/>
      <c r="SNK123" s="35"/>
      <c r="SNL123" s="35"/>
      <c r="SNM123" s="35"/>
      <c r="SNN123" s="35"/>
      <c r="SNO123" s="35"/>
      <c r="SNP123" s="35"/>
      <c r="SNQ123" s="35"/>
      <c r="SNR123" s="35"/>
      <c r="SNS123" s="35"/>
      <c r="SNT123" s="35"/>
      <c r="SNU123" s="35"/>
      <c r="SNV123" s="35"/>
      <c r="SNW123" s="35"/>
      <c r="SNX123" s="35"/>
      <c r="SNY123" s="35"/>
      <c r="SNZ123" s="35"/>
      <c r="SOA123" s="35"/>
      <c r="SOB123" s="35"/>
      <c r="SOC123" s="35"/>
      <c r="SOD123" s="35"/>
      <c r="SOE123" s="35"/>
      <c r="SOF123" s="35"/>
      <c r="SOG123" s="35"/>
      <c r="SOH123" s="35"/>
      <c r="SOI123" s="35"/>
      <c r="SOJ123" s="35"/>
      <c r="SOK123" s="35"/>
      <c r="SOL123" s="35"/>
      <c r="SOM123" s="35"/>
      <c r="SON123" s="35"/>
      <c r="SOO123" s="35"/>
      <c r="SOP123" s="35"/>
      <c r="SOQ123" s="35"/>
      <c r="SOR123" s="35"/>
      <c r="SOS123" s="35"/>
      <c r="SOT123" s="35"/>
      <c r="SOU123" s="35"/>
      <c r="SOV123" s="35"/>
      <c r="SOW123" s="35"/>
      <c r="SOX123" s="35"/>
      <c r="SOY123" s="35"/>
      <c r="SOZ123" s="35"/>
      <c r="SPA123" s="35"/>
      <c r="SPB123" s="35"/>
      <c r="SPC123" s="35"/>
      <c r="SPD123" s="35"/>
      <c r="SPE123" s="35"/>
      <c r="SPF123" s="35"/>
      <c r="SPG123" s="35"/>
      <c r="SPH123" s="35"/>
      <c r="SPI123" s="35"/>
      <c r="SPJ123" s="35"/>
      <c r="SPK123" s="35"/>
      <c r="SPL123" s="35"/>
      <c r="SPM123" s="35"/>
      <c r="SPN123" s="35"/>
      <c r="SPO123" s="35"/>
      <c r="SPP123" s="35"/>
      <c r="SPQ123" s="35"/>
      <c r="SPR123" s="35"/>
      <c r="SPS123" s="35"/>
      <c r="SPT123" s="35"/>
      <c r="SPU123" s="35"/>
      <c r="SPV123" s="35"/>
      <c r="SPW123" s="35"/>
      <c r="SPX123" s="35"/>
      <c r="SPY123" s="35"/>
      <c r="SPZ123" s="35"/>
      <c r="SQA123" s="35"/>
      <c r="SQB123" s="35"/>
      <c r="SQC123" s="35"/>
      <c r="SQD123" s="35"/>
      <c r="SQE123" s="35"/>
      <c r="SQF123" s="35"/>
      <c r="SQG123" s="35"/>
      <c r="SQH123" s="35"/>
      <c r="SQI123" s="35"/>
      <c r="SQJ123" s="35"/>
      <c r="SQK123" s="35"/>
      <c r="SQL123" s="35"/>
      <c r="SQM123" s="35"/>
      <c r="SQN123" s="35"/>
      <c r="SQO123" s="35"/>
      <c r="SQP123" s="35"/>
      <c r="SQQ123" s="35"/>
      <c r="SQR123" s="35"/>
      <c r="SQS123" s="35"/>
      <c r="SQT123" s="35"/>
      <c r="SQU123" s="35"/>
      <c r="SQV123" s="35"/>
      <c r="SQW123" s="35"/>
      <c r="SQX123" s="35"/>
      <c r="SQY123" s="35"/>
      <c r="SQZ123" s="35"/>
      <c r="SRA123" s="35"/>
      <c r="SRB123" s="35"/>
      <c r="SRC123" s="35"/>
      <c r="SRD123" s="35"/>
      <c r="SRE123" s="35"/>
      <c r="SRF123" s="35"/>
      <c r="SRG123" s="35"/>
      <c r="SRH123" s="35"/>
      <c r="SRI123" s="35"/>
      <c r="SRJ123" s="35"/>
      <c r="SRK123" s="35"/>
      <c r="SRL123" s="35"/>
      <c r="SRM123" s="35"/>
      <c r="SRN123" s="35"/>
      <c r="SRO123" s="35"/>
      <c r="SRP123" s="35"/>
      <c r="SRQ123" s="35"/>
      <c r="SRR123" s="35"/>
      <c r="SRS123" s="35"/>
      <c r="SRT123" s="35"/>
      <c r="SRU123" s="35"/>
      <c r="SRV123" s="35"/>
      <c r="SRW123" s="35"/>
      <c r="SRX123" s="35"/>
      <c r="SRY123" s="35"/>
      <c r="SRZ123" s="35"/>
      <c r="SSA123" s="35"/>
      <c r="SSB123" s="35"/>
      <c r="SSC123" s="35"/>
      <c r="SSD123" s="35"/>
      <c r="SSE123" s="35"/>
      <c r="SSF123" s="35"/>
      <c r="SSG123" s="35"/>
      <c r="SSH123" s="35"/>
      <c r="SSI123" s="35"/>
      <c r="SSJ123" s="35"/>
      <c r="SSK123" s="35"/>
      <c r="SSL123" s="35"/>
      <c r="SSM123" s="35"/>
      <c r="SSN123" s="35"/>
      <c r="SSO123" s="35"/>
      <c r="SSP123" s="35"/>
      <c r="SSQ123" s="35"/>
      <c r="SSR123" s="35"/>
      <c r="SSS123" s="35"/>
      <c r="SST123" s="35"/>
      <c r="SSU123" s="35"/>
      <c r="SSV123" s="35"/>
      <c r="SSW123" s="35"/>
      <c r="SSX123" s="35"/>
      <c r="SSY123" s="35"/>
      <c r="SSZ123" s="35"/>
      <c r="STA123" s="35"/>
      <c r="STB123" s="35"/>
      <c r="STC123" s="35"/>
      <c r="STD123" s="35"/>
      <c r="STE123" s="35"/>
      <c r="STF123" s="35"/>
      <c r="STG123" s="35"/>
      <c r="STH123" s="35"/>
      <c r="STI123" s="35"/>
      <c r="STJ123" s="35"/>
      <c r="STK123" s="35"/>
      <c r="STL123" s="35"/>
      <c r="STM123" s="35"/>
      <c r="STN123" s="35"/>
      <c r="STO123" s="35"/>
      <c r="STP123" s="35"/>
      <c r="STQ123" s="35"/>
      <c r="STR123" s="35"/>
      <c r="STS123" s="35"/>
      <c r="STT123" s="35"/>
      <c r="STU123" s="35"/>
      <c r="STV123" s="35"/>
      <c r="STW123" s="35"/>
      <c r="STX123" s="35"/>
      <c r="STY123" s="35"/>
      <c r="STZ123" s="35"/>
      <c r="SUA123" s="35"/>
      <c r="SUB123" s="35"/>
      <c r="SUC123" s="35"/>
      <c r="SUD123" s="35"/>
      <c r="SUE123" s="35"/>
      <c r="SUF123" s="35"/>
      <c r="SUG123" s="35"/>
      <c r="SUH123" s="35"/>
      <c r="SUI123" s="35"/>
      <c r="SUJ123" s="35"/>
      <c r="SUK123" s="35"/>
      <c r="SUL123" s="35"/>
      <c r="SUM123" s="35"/>
      <c r="SUN123" s="35"/>
      <c r="SUO123" s="35"/>
      <c r="SUP123" s="35"/>
      <c r="SUQ123" s="35"/>
      <c r="SUR123" s="35"/>
      <c r="SUS123" s="35"/>
      <c r="SUT123" s="35"/>
      <c r="SUU123" s="35"/>
      <c r="SUV123" s="35"/>
      <c r="SUW123" s="35"/>
      <c r="SUX123" s="35"/>
      <c r="SUY123" s="35"/>
      <c r="SUZ123" s="35"/>
      <c r="SVA123" s="35"/>
      <c r="SVB123" s="35"/>
      <c r="SVC123" s="35"/>
      <c r="SVD123" s="35"/>
      <c r="SVE123" s="35"/>
      <c r="SVF123" s="35"/>
      <c r="SVG123" s="35"/>
      <c r="SVH123" s="35"/>
      <c r="SVI123" s="35"/>
      <c r="SVJ123" s="35"/>
      <c r="SVK123" s="35"/>
      <c r="SVL123" s="35"/>
      <c r="SVM123" s="35"/>
      <c r="SVN123" s="35"/>
      <c r="SVO123" s="35"/>
      <c r="SVP123" s="35"/>
      <c r="SVQ123" s="35"/>
      <c r="SVR123" s="35"/>
      <c r="SVS123" s="35"/>
      <c r="SVT123" s="35"/>
      <c r="SVU123" s="35"/>
      <c r="SVV123" s="35"/>
      <c r="SVW123" s="35"/>
      <c r="SVX123" s="35"/>
      <c r="SVY123" s="35"/>
      <c r="SVZ123" s="35"/>
      <c r="SWA123" s="35"/>
      <c r="SWB123" s="35"/>
      <c r="SWC123" s="35"/>
      <c r="SWD123" s="35"/>
      <c r="SWE123" s="35"/>
      <c r="SWF123" s="35"/>
      <c r="SWG123" s="35"/>
      <c r="SWH123" s="35"/>
      <c r="SWI123" s="35"/>
      <c r="SWJ123" s="35"/>
      <c r="SWK123" s="35"/>
      <c r="SWL123" s="35"/>
      <c r="SWM123" s="35"/>
      <c r="SWN123" s="35"/>
      <c r="SWO123" s="35"/>
      <c r="SWP123" s="35"/>
      <c r="SWQ123" s="35"/>
      <c r="SWR123" s="35"/>
      <c r="SWS123" s="35"/>
      <c r="SWT123" s="35"/>
      <c r="SWU123" s="35"/>
      <c r="SWV123" s="35"/>
      <c r="SWW123" s="35"/>
      <c r="SWX123" s="35"/>
      <c r="SWY123" s="35"/>
      <c r="SWZ123" s="35"/>
      <c r="SXA123" s="35"/>
      <c r="SXB123" s="35"/>
      <c r="SXC123" s="35"/>
      <c r="SXD123" s="35"/>
      <c r="SXE123" s="35"/>
      <c r="SXF123" s="35"/>
      <c r="SXG123" s="35"/>
      <c r="SXH123" s="35"/>
      <c r="SXI123" s="35"/>
      <c r="SXJ123" s="35"/>
      <c r="SXK123" s="35"/>
      <c r="SXL123" s="35"/>
      <c r="SXM123" s="35"/>
      <c r="SXN123" s="35"/>
      <c r="SXO123" s="35"/>
      <c r="SXP123" s="35"/>
      <c r="SXQ123" s="35"/>
      <c r="SXR123" s="35"/>
      <c r="SXS123" s="35"/>
      <c r="SXT123" s="35"/>
      <c r="SXU123" s="35"/>
      <c r="SXV123" s="35"/>
      <c r="SXW123" s="35"/>
      <c r="SXX123" s="35"/>
      <c r="SXY123" s="35"/>
      <c r="SXZ123" s="35"/>
      <c r="SYA123" s="35"/>
      <c r="SYB123" s="35"/>
      <c r="SYC123" s="35"/>
      <c r="SYD123" s="35"/>
      <c r="SYE123" s="35"/>
      <c r="SYF123" s="35"/>
      <c r="SYG123" s="35"/>
      <c r="SYH123" s="35"/>
      <c r="SYI123" s="35"/>
      <c r="SYJ123" s="35"/>
      <c r="SYK123" s="35"/>
      <c r="SYL123" s="35"/>
      <c r="SYM123" s="35"/>
      <c r="SYN123" s="35"/>
      <c r="SYO123" s="35"/>
      <c r="SYP123" s="35"/>
      <c r="SYQ123" s="35"/>
      <c r="SYR123" s="35"/>
      <c r="SYS123" s="35"/>
      <c r="SYT123" s="35"/>
      <c r="SYU123" s="35"/>
      <c r="SYV123" s="35"/>
      <c r="SYW123" s="35"/>
      <c r="SYX123" s="35"/>
      <c r="SYY123" s="35"/>
      <c r="SYZ123" s="35"/>
      <c r="SZA123" s="35"/>
      <c r="SZB123" s="35"/>
      <c r="SZC123" s="35"/>
      <c r="SZD123" s="35"/>
      <c r="SZE123" s="35"/>
      <c r="SZF123" s="35"/>
      <c r="SZG123" s="35"/>
      <c r="SZH123" s="35"/>
      <c r="SZI123" s="35"/>
      <c r="SZJ123" s="35"/>
      <c r="SZK123" s="35"/>
      <c r="SZL123" s="35"/>
      <c r="SZM123" s="35"/>
      <c r="SZN123" s="35"/>
      <c r="SZO123" s="35"/>
      <c r="SZP123" s="35"/>
      <c r="SZQ123" s="35"/>
      <c r="SZR123" s="35"/>
      <c r="SZS123" s="35"/>
      <c r="SZT123" s="35"/>
      <c r="SZU123" s="35"/>
      <c r="SZV123" s="35"/>
      <c r="SZW123" s="35"/>
      <c r="SZX123" s="35"/>
      <c r="SZY123" s="35"/>
      <c r="SZZ123" s="35"/>
      <c r="TAA123" s="35"/>
      <c r="TAB123" s="35"/>
      <c r="TAC123" s="35"/>
      <c r="TAD123" s="35"/>
      <c r="TAE123" s="35"/>
      <c r="TAF123" s="35"/>
      <c r="TAG123" s="35"/>
      <c r="TAH123" s="35"/>
      <c r="TAI123" s="35"/>
      <c r="TAJ123" s="35"/>
      <c r="TAK123" s="35"/>
      <c r="TAL123" s="35"/>
      <c r="TAM123" s="35"/>
      <c r="TAN123" s="35"/>
      <c r="TAO123" s="35"/>
      <c r="TAP123" s="35"/>
      <c r="TAQ123" s="35"/>
      <c r="TAR123" s="35"/>
      <c r="TAS123" s="35"/>
      <c r="TAT123" s="35"/>
      <c r="TAU123" s="35"/>
      <c r="TAV123" s="35"/>
      <c r="TAW123" s="35"/>
      <c r="TAX123" s="35"/>
      <c r="TAY123" s="35"/>
      <c r="TAZ123" s="35"/>
      <c r="TBA123" s="35"/>
      <c r="TBB123" s="35"/>
      <c r="TBC123" s="35"/>
      <c r="TBD123" s="35"/>
      <c r="TBE123" s="35"/>
      <c r="TBF123" s="35"/>
      <c r="TBG123" s="35"/>
      <c r="TBH123" s="35"/>
      <c r="TBI123" s="35"/>
      <c r="TBJ123" s="35"/>
      <c r="TBK123" s="35"/>
      <c r="TBL123" s="35"/>
      <c r="TBM123" s="35"/>
      <c r="TBN123" s="35"/>
      <c r="TBO123" s="35"/>
      <c r="TBP123" s="35"/>
      <c r="TBQ123" s="35"/>
      <c r="TBR123" s="35"/>
      <c r="TBS123" s="35"/>
      <c r="TBT123" s="35"/>
      <c r="TBU123" s="35"/>
      <c r="TBV123" s="35"/>
      <c r="TBW123" s="35"/>
      <c r="TBX123" s="35"/>
      <c r="TBY123" s="35"/>
      <c r="TBZ123" s="35"/>
      <c r="TCA123" s="35"/>
      <c r="TCB123" s="35"/>
      <c r="TCC123" s="35"/>
      <c r="TCD123" s="35"/>
      <c r="TCE123" s="35"/>
      <c r="TCF123" s="35"/>
      <c r="TCG123" s="35"/>
      <c r="TCH123" s="35"/>
      <c r="TCI123" s="35"/>
      <c r="TCJ123" s="35"/>
      <c r="TCK123" s="35"/>
      <c r="TCL123" s="35"/>
      <c r="TCM123" s="35"/>
      <c r="TCN123" s="35"/>
      <c r="TCO123" s="35"/>
      <c r="TCP123" s="35"/>
      <c r="TCQ123" s="35"/>
      <c r="TCR123" s="35"/>
      <c r="TCS123" s="35"/>
      <c r="TCT123" s="35"/>
      <c r="TCU123" s="35"/>
      <c r="TCV123" s="35"/>
      <c r="TCW123" s="35"/>
      <c r="TCX123" s="35"/>
      <c r="TCY123" s="35"/>
      <c r="TCZ123" s="35"/>
      <c r="TDA123" s="35"/>
      <c r="TDB123" s="35"/>
      <c r="TDC123" s="35"/>
      <c r="TDD123" s="35"/>
      <c r="TDE123" s="35"/>
      <c r="TDF123" s="35"/>
      <c r="TDG123" s="35"/>
      <c r="TDH123" s="35"/>
      <c r="TDI123" s="35"/>
      <c r="TDJ123" s="35"/>
      <c r="TDK123" s="35"/>
      <c r="TDL123" s="35"/>
      <c r="TDM123" s="35"/>
      <c r="TDN123" s="35"/>
      <c r="TDO123" s="35"/>
      <c r="TDP123" s="35"/>
      <c r="TDQ123" s="35"/>
      <c r="TDR123" s="35"/>
      <c r="TDS123" s="35"/>
      <c r="TDT123" s="35"/>
      <c r="TDU123" s="35"/>
      <c r="TDV123" s="35"/>
      <c r="TDW123" s="35"/>
      <c r="TDX123" s="35"/>
      <c r="TDY123" s="35"/>
      <c r="TDZ123" s="35"/>
      <c r="TEA123" s="35"/>
      <c r="TEB123" s="35"/>
      <c r="TEC123" s="35"/>
      <c r="TED123" s="35"/>
      <c r="TEE123" s="35"/>
      <c r="TEF123" s="35"/>
      <c r="TEG123" s="35"/>
      <c r="TEH123" s="35"/>
      <c r="TEI123" s="35"/>
      <c r="TEJ123" s="35"/>
      <c r="TEK123" s="35"/>
      <c r="TEL123" s="35"/>
      <c r="TEM123" s="35"/>
      <c r="TEN123" s="35"/>
      <c r="TEO123" s="35"/>
      <c r="TEP123" s="35"/>
      <c r="TEQ123" s="35"/>
      <c r="TER123" s="35"/>
      <c r="TES123" s="35"/>
      <c r="TET123" s="35"/>
      <c r="TEU123" s="35"/>
      <c r="TEV123" s="35"/>
      <c r="TEW123" s="35"/>
      <c r="TEX123" s="35"/>
      <c r="TEY123" s="35"/>
      <c r="TEZ123" s="35"/>
      <c r="TFA123" s="35"/>
      <c r="TFB123" s="35"/>
      <c r="TFC123" s="35"/>
      <c r="TFD123" s="35"/>
      <c r="TFE123" s="35"/>
      <c r="TFF123" s="35"/>
      <c r="TFG123" s="35"/>
      <c r="TFH123" s="35"/>
      <c r="TFI123" s="35"/>
      <c r="TFJ123" s="35"/>
      <c r="TFK123" s="35"/>
      <c r="TFL123" s="35"/>
      <c r="TFM123" s="35"/>
      <c r="TFN123" s="35"/>
      <c r="TFO123" s="35"/>
      <c r="TFP123" s="35"/>
      <c r="TFQ123" s="35"/>
      <c r="TFR123" s="35"/>
      <c r="TFS123" s="35"/>
      <c r="TFT123" s="35"/>
      <c r="TFU123" s="35"/>
      <c r="TFV123" s="35"/>
      <c r="TFW123" s="35"/>
      <c r="TFX123" s="35"/>
      <c r="TFY123" s="35"/>
      <c r="TFZ123" s="35"/>
      <c r="TGA123" s="35"/>
      <c r="TGB123" s="35"/>
      <c r="TGC123" s="35"/>
      <c r="TGD123" s="35"/>
      <c r="TGE123" s="35"/>
      <c r="TGF123" s="35"/>
      <c r="TGG123" s="35"/>
      <c r="TGH123" s="35"/>
      <c r="TGI123" s="35"/>
      <c r="TGJ123" s="35"/>
      <c r="TGK123" s="35"/>
      <c r="TGL123" s="35"/>
      <c r="TGM123" s="35"/>
      <c r="TGN123" s="35"/>
      <c r="TGO123" s="35"/>
      <c r="TGP123" s="35"/>
      <c r="TGQ123" s="35"/>
      <c r="TGR123" s="35"/>
      <c r="TGS123" s="35"/>
      <c r="TGT123" s="35"/>
      <c r="TGU123" s="35"/>
      <c r="TGV123" s="35"/>
      <c r="TGW123" s="35"/>
      <c r="TGX123" s="35"/>
      <c r="TGY123" s="35"/>
      <c r="TGZ123" s="35"/>
      <c r="THA123" s="35"/>
      <c r="THB123" s="35"/>
      <c r="THC123" s="35"/>
      <c r="THD123" s="35"/>
      <c r="THE123" s="35"/>
      <c r="THF123" s="35"/>
      <c r="THG123" s="35"/>
      <c r="THH123" s="35"/>
      <c r="THI123" s="35"/>
      <c r="THJ123" s="35"/>
      <c r="THK123" s="35"/>
      <c r="THL123" s="35"/>
      <c r="THM123" s="35"/>
      <c r="THN123" s="35"/>
      <c r="THO123" s="35"/>
      <c r="THP123" s="35"/>
      <c r="THQ123" s="35"/>
      <c r="THR123" s="35"/>
      <c r="THS123" s="35"/>
      <c r="THT123" s="35"/>
      <c r="THU123" s="35"/>
      <c r="THV123" s="35"/>
      <c r="THW123" s="35"/>
      <c r="THX123" s="35"/>
      <c r="THY123" s="35"/>
      <c r="THZ123" s="35"/>
      <c r="TIA123" s="35"/>
      <c r="TIB123" s="35"/>
      <c r="TIC123" s="35"/>
      <c r="TID123" s="35"/>
      <c r="TIE123" s="35"/>
      <c r="TIF123" s="35"/>
      <c r="TIG123" s="35"/>
      <c r="TIH123" s="35"/>
      <c r="TII123" s="35"/>
      <c r="TIJ123" s="35"/>
      <c r="TIK123" s="35"/>
      <c r="TIL123" s="35"/>
      <c r="TIM123" s="35"/>
      <c r="TIN123" s="35"/>
      <c r="TIO123" s="35"/>
      <c r="TIP123" s="35"/>
      <c r="TIQ123" s="35"/>
      <c r="TIR123" s="35"/>
      <c r="TIS123" s="35"/>
      <c r="TIT123" s="35"/>
      <c r="TIU123" s="35"/>
      <c r="TIV123" s="35"/>
      <c r="TIW123" s="35"/>
      <c r="TIX123" s="35"/>
      <c r="TIY123" s="35"/>
      <c r="TIZ123" s="35"/>
      <c r="TJA123" s="35"/>
      <c r="TJB123" s="35"/>
      <c r="TJC123" s="35"/>
      <c r="TJD123" s="35"/>
      <c r="TJE123" s="35"/>
      <c r="TJF123" s="35"/>
      <c r="TJG123" s="35"/>
      <c r="TJH123" s="35"/>
      <c r="TJI123" s="35"/>
      <c r="TJJ123" s="35"/>
      <c r="TJK123" s="35"/>
      <c r="TJL123" s="35"/>
      <c r="TJM123" s="35"/>
      <c r="TJN123" s="35"/>
      <c r="TJO123" s="35"/>
      <c r="TJP123" s="35"/>
      <c r="TJQ123" s="35"/>
      <c r="TJR123" s="35"/>
      <c r="TJS123" s="35"/>
      <c r="TJT123" s="35"/>
      <c r="TJU123" s="35"/>
      <c r="TJV123" s="35"/>
      <c r="TJW123" s="35"/>
      <c r="TJX123" s="35"/>
      <c r="TJY123" s="35"/>
      <c r="TJZ123" s="35"/>
      <c r="TKA123" s="35"/>
      <c r="TKB123" s="35"/>
      <c r="TKC123" s="35"/>
      <c r="TKD123" s="35"/>
      <c r="TKE123" s="35"/>
      <c r="TKF123" s="35"/>
      <c r="TKG123" s="35"/>
      <c r="TKH123" s="35"/>
      <c r="TKI123" s="35"/>
      <c r="TKJ123" s="35"/>
      <c r="TKK123" s="35"/>
      <c r="TKL123" s="35"/>
      <c r="TKM123" s="35"/>
      <c r="TKN123" s="35"/>
      <c r="TKO123" s="35"/>
      <c r="TKP123" s="35"/>
      <c r="TKQ123" s="35"/>
      <c r="TKR123" s="35"/>
      <c r="TKS123" s="35"/>
      <c r="TKT123" s="35"/>
      <c r="TKU123" s="35"/>
      <c r="TKV123" s="35"/>
      <c r="TKW123" s="35"/>
      <c r="TKX123" s="35"/>
      <c r="TKY123" s="35"/>
      <c r="TKZ123" s="35"/>
      <c r="TLA123" s="35"/>
      <c r="TLB123" s="35"/>
      <c r="TLC123" s="35"/>
      <c r="TLD123" s="35"/>
      <c r="TLE123" s="35"/>
      <c r="TLF123" s="35"/>
      <c r="TLG123" s="35"/>
      <c r="TLH123" s="35"/>
      <c r="TLI123" s="35"/>
      <c r="TLJ123" s="35"/>
      <c r="TLK123" s="35"/>
      <c r="TLL123" s="35"/>
      <c r="TLM123" s="35"/>
      <c r="TLN123" s="35"/>
      <c r="TLO123" s="35"/>
      <c r="TLP123" s="35"/>
      <c r="TLQ123" s="35"/>
      <c r="TLR123" s="35"/>
      <c r="TLS123" s="35"/>
      <c r="TLT123" s="35"/>
      <c r="TLU123" s="35"/>
      <c r="TLV123" s="35"/>
      <c r="TLW123" s="35"/>
      <c r="TLX123" s="35"/>
      <c r="TLY123" s="35"/>
      <c r="TLZ123" s="35"/>
      <c r="TMA123" s="35"/>
      <c r="TMB123" s="35"/>
      <c r="TMC123" s="35"/>
      <c r="TMD123" s="35"/>
      <c r="TME123" s="35"/>
      <c r="TMF123" s="35"/>
      <c r="TMG123" s="35"/>
      <c r="TMH123" s="35"/>
      <c r="TMI123" s="35"/>
      <c r="TMJ123" s="35"/>
      <c r="TMK123" s="35"/>
      <c r="TML123" s="35"/>
      <c r="TMM123" s="35"/>
      <c r="TMN123" s="35"/>
      <c r="TMO123" s="35"/>
      <c r="TMP123" s="35"/>
      <c r="TMQ123" s="35"/>
      <c r="TMR123" s="35"/>
      <c r="TMS123" s="35"/>
      <c r="TMT123" s="35"/>
      <c r="TMU123" s="35"/>
      <c r="TMV123" s="35"/>
      <c r="TMW123" s="35"/>
      <c r="TMX123" s="35"/>
      <c r="TMY123" s="35"/>
      <c r="TMZ123" s="35"/>
      <c r="TNA123" s="35"/>
      <c r="TNB123" s="35"/>
      <c r="TNC123" s="35"/>
      <c r="TND123" s="35"/>
      <c r="TNE123" s="35"/>
      <c r="TNF123" s="35"/>
      <c r="TNG123" s="35"/>
      <c r="TNH123" s="35"/>
      <c r="TNI123" s="35"/>
      <c r="TNJ123" s="35"/>
      <c r="TNK123" s="35"/>
      <c r="TNL123" s="35"/>
      <c r="TNM123" s="35"/>
      <c r="TNN123" s="35"/>
      <c r="TNO123" s="35"/>
      <c r="TNP123" s="35"/>
      <c r="TNQ123" s="35"/>
      <c r="TNR123" s="35"/>
      <c r="TNS123" s="35"/>
      <c r="TNT123" s="35"/>
      <c r="TNU123" s="35"/>
      <c r="TNV123" s="35"/>
      <c r="TNW123" s="35"/>
      <c r="TNX123" s="35"/>
      <c r="TNY123" s="35"/>
      <c r="TNZ123" s="35"/>
      <c r="TOA123" s="35"/>
      <c r="TOB123" s="35"/>
      <c r="TOC123" s="35"/>
      <c r="TOD123" s="35"/>
      <c r="TOE123" s="35"/>
      <c r="TOF123" s="35"/>
      <c r="TOG123" s="35"/>
      <c r="TOH123" s="35"/>
      <c r="TOI123" s="35"/>
      <c r="TOJ123" s="35"/>
      <c r="TOK123" s="35"/>
      <c r="TOL123" s="35"/>
      <c r="TOM123" s="35"/>
      <c r="TON123" s="35"/>
      <c r="TOO123" s="35"/>
      <c r="TOP123" s="35"/>
      <c r="TOQ123" s="35"/>
      <c r="TOR123" s="35"/>
      <c r="TOS123" s="35"/>
      <c r="TOT123" s="35"/>
      <c r="TOU123" s="35"/>
      <c r="TOV123" s="35"/>
      <c r="TOW123" s="35"/>
      <c r="TOX123" s="35"/>
      <c r="TOY123" s="35"/>
      <c r="TOZ123" s="35"/>
      <c r="TPA123" s="35"/>
      <c r="TPB123" s="35"/>
      <c r="TPC123" s="35"/>
      <c r="TPD123" s="35"/>
      <c r="TPE123" s="35"/>
      <c r="TPF123" s="35"/>
      <c r="TPG123" s="35"/>
      <c r="TPH123" s="35"/>
      <c r="TPI123" s="35"/>
      <c r="TPJ123" s="35"/>
      <c r="TPK123" s="35"/>
      <c r="TPL123" s="35"/>
      <c r="TPM123" s="35"/>
      <c r="TPN123" s="35"/>
      <c r="TPO123" s="35"/>
      <c r="TPP123" s="35"/>
      <c r="TPQ123" s="35"/>
      <c r="TPR123" s="35"/>
      <c r="TPS123" s="35"/>
      <c r="TPT123" s="35"/>
      <c r="TPU123" s="35"/>
      <c r="TPV123" s="35"/>
      <c r="TPW123" s="35"/>
      <c r="TPX123" s="35"/>
      <c r="TPY123" s="35"/>
      <c r="TPZ123" s="35"/>
      <c r="TQA123" s="35"/>
      <c r="TQB123" s="35"/>
      <c r="TQC123" s="35"/>
      <c r="TQD123" s="35"/>
      <c r="TQE123" s="35"/>
      <c r="TQF123" s="35"/>
      <c r="TQG123" s="35"/>
      <c r="TQH123" s="35"/>
      <c r="TQI123" s="35"/>
      <c r="TQJ123" s="35"/>
      <c r="TQK123" s="35"/>
      <c r="TQL123" s="35"/>
      <c r="TQM123" s="35"/>
      <c r="TQN123" s="35"/>
      <c r="TQO123" s="35"/>
      <c r="TQP123" s="35"/>
      <c r="TQQ123" s="35"/>
      <c r="TQR123" s="35"/>
      <c r="TQS123" s="35"/>
      <c r="TQT123" s="35"/>
      <c r="TQU123" s="35"/>
      <c r="TQV123" s="35"/>
      <c r="TQW123" s="35"/>
      <c r="TQX123" s="35"/>
      <c r="TQY123" s="35"/>
      <c r="TQZ123" s="35"/>
      <c r="TRA123" s="35"/>
      <c r="TRB123" s="35"/>
      <c r="TRC123" s="35"/>
      <c r="TRD123" s="35"/>
      <c r="TRE123" s="35"/>
      <c r="TRF123" s="35"/>
      <c r="TRG123" s="35"/>
      <c r="TRH123" s="35"/>
      <c r="TRI123" s="35"/>
      <c r="TRJ123" s="35"/>
      <c r="TRK123" s="35"/>
      <c r="TRL123" s="35"/>
      <c r="TRM123" s="35"/>
      <c r="TRN123" s="35"/>
      <c r="TRO123" s="35"/>
      <c r="TRP123" s="35"/>
      <c r="TRQ123" s="35"/>
      <c r="TRR123" s="35"/>
      <c r="TRS123" s="35"/>
      <c r="TRT123" s="35"/>
      <c r="TRU123" s="35"/>
      <c r="TRV123" s="35"/>
      <c r="TRW123" s="35"/>
      <c r="TRX123" s="35"/>
      <c r="TRY123" s="35"/>
      <c r="TRZ123" s="35"/>
      <c r="TSA123" s="35"/>
      <c r="TSB123" s="35"/>
      <c r="TSC123" s="35"/>
      <c r="TSD123" s="35"/>
      <c r="TSE123" s="35"/>
      <c r="TSF123" s="35"/>
      <c r="TSG123" s="35"/>
      <c r="TSH123" s="35"/>
      <c r="TSI123" s="35"/>
      <c r="TSJ123" s="35"/>
      <c r="TSK123" s="35"/>
      <c r="TSL123" s="35"/>
      <c r="TSM123" s="35"/>
      <c r="TSN123" s="35"/>
      <c r="TSO123" s="35"/>
      <c r="TSP123" s="35"/>
      <c r="TSQ123" s="35"/>
      <c r="TSR123" s="35"/>
      <c r="TSS123" s="35"/>
      <c r="TST123" s="35"/>
      <c r="TSU123" s="35"/>
      <c r="TSV123" s="35"/>
      <c r="TSW123" s="35"/>
      <c r="TSX123" s="35"/>
      <c r="TSY123" s="35"/>
      <c r="TSZ123" s="35"/>
      <c r="TTA123" s="35"/>
      <c r="TTB123" s="35"/>
      <c r="TTC123" s="35"/>
      <c r="TTD123" s="35"/>
      <c r="TTE123" s="35"/>
      <c r="TTF123" s="35"/>
      <c r="TTG123" s="35"/>
      <c r="TTH123" s="35"/>
      <c r="TTI123" s="35"/>
      <c r="TTJ123" s="35"/>
      <c r="TTK123" s="35"/>
      <c r="TTL123" s="35"/>
      <c r="TTM123" s="35"/>
      <c r="TTN123" s="35"/>
      <c r="TTO123" s="35"/>
      <c r="TTP123" s="35"/>
      <c r="TTQ123" s="35"/>
      <c r="TTR123" s="35"/>
      <c r="TTS123" s="35"/>
      <c r="TTT123" s="35"/>
      <c r="TTU123" s="35"/>
      <c r="TTV123" s="35"/>
      <c r="TTW123" s="35"/>
      <c r="TTX123" s="35"/>
      <c r="TTY123" s="35"/>
      <c r="TTZ123" s="35"/>
      <c r="TUA123" s="35"/>
      <c r="TUB123" s="35"/>
      <c r="TUC123" s="35"/>
      <c r="TUD123" s="35"/>
      <c r="TUE123" s="35"/>
      <c r="TUF123" s="35"/>
      <c r="TUG123" s="35"/>
      <c r="TUH123" s="35"/>
      <c r="TUI123" s="35"/>
      <c r="TUJ123" s="35"/>
      <c r="TUK123" s="35"/>
      <c r="TUL123" s="35"/>
      <c r="TUM123" s="35"/>
      <c r="TUN123" s="35"/>
      <c r="TUO123" s="35"/>
      <c r="TUP123" s="35"/>
      <c r="TUQ123" s="35"/>
      <c r="TUR123" s="35"/>
      <c r="TUS123" s="35"/>
      <c r="TUT123" s="35"/>
      <c r="TUU123" s="35"/>
      <c r="TUV123" s="35"/>
      <c r="TUW123" s="35"/>
      <c r="TUX123" s="35"/>
      <c r="TUY123" s="35"/>
      <c r="TUZ123" s="35"/>
      <c r="TVA123" s="35"/>
      <c r="TVB123" s="35"/>
      <c r="TVC123" s="35"/>
      <c r="TVD123" s="35"/>
      <c r="TVE123" s="35"/>
      <c r="TVF123" s="35"/>
      <c r="TVG123" s="35"/>
      <c r="TVH123" s="35"/>
      <c r="TVI123" s="35"/>
      <c r="TVJ123" s="35"/>
      <c r="TVK123" s="35"/>
      <c r="TVL123" s="35"/>
      <c r="TVM123" s="35"/>
      <c r="TVN123" s="35"/>
      <c r="TVO123" s="35"/>
      <c r="TVP123" s="35"/>
      <c r="TVQ123" s="35"/>
      <c r="TVR123" s="35"/>
      <c r="TVS123" s="35"/>
      <c r="TVT123" s="35"/>
      <c r="TVU123" s="35"/>
      <c r="TVV123" s="35"/>
      <c r="TVW123" s="35"/>
      <c r="TVX123" s="35"/>
      <c r="TVY123" s="35"/>
      <c r="TVZ123" s="35"/>
      <c r="TWA123" s="35"/>
      <c r="TWB123" s="35"/>
      <c r="TWC123" s="35"/>
      <c r="TWD123" s="35"/>
      <c r="TWE123" s="35"/>
      <c r="TWF123" s="35"/>
      <c r="TWG123" s="35"/>
      <c r="TWH123" s="35"/>
      <c r="TWI123" s="35"/>
      <c r="TWJ123" s="35"/>
      <c r="TWK123" s="35"/>
      <c r="TWL123" s="35"/>
      <c r="TWM123" s="35"/>
      <c r="TWN123" s="35"/>
      <c r="TWO123" s="35"/>
      <c r="TWP123" s="35"/>
      <c r="TWQ123" s="35"/>
      <c r="TWR123" s="35"/>
      <c r="TWS123" s="35"/>
      <c r="TWT123" s="35"/>
      <c r="TWU123" s="35"/>
      <c r="TWV123" s="35"/>
      <c r="TWW123" s="35"/>
      <c r="TWX123" s="35"/>
      <c r="TWY123" s="35"/>
      <c r="TWZ123" s="35"/>
      <c r="TXA123" s="35"/>
      <c r="TXB123" s="35"/>
      <c r="TXC123" s="35"/>
      <c r="TXD123" s="35"/>
      <c r="TXE123" s="35"/>
      <c r="TXF123" s="35"/>
      <c r="TXG123" s="35"/>
      <c r="TXH123" s="35"/>
      <c r="TXI123" s="35"/>
      <c r="TXJ123" s="35"/>
      <c r="TXK123" s="35"/>
      <c r="TXL123" s="35"/>
      <c r="TXM123" s="35"/>
      <c r="TXN123" s="35"/>
      <c r="TXO123" s="35"/>
      <c r="TXP123" s="35"/>
      <c r="TXQ123" s="35"/>
      <c r="TXR123" s="35"/>
      <c r="TXS123" s="35"/>
      <c r="TXT123" s="35"/>
      <c r="TXU123" s="35"/>
      <c r="TXV123" s="35"/>
      <c r="TXW123" s="35"/>
      <c r="TXX123" s="35"/>
      <c r="TXY123" s="35"/>
      <c r="TXZ123" s="35"/>
      <c r="TYA123" s="35"/>
      <c r="TYB123" s="35"/>
      <c r="TYC123" s="35"/>
      <c r="TYD123" s="35"/>
      <c r="TYE123" s="35"/>
      <c r="TYF123" s="35"/>
      <c r="TYG123" s="35"/>
      <c r="TYH123" s="35"/>
      <c r="TYI123" s="35"/>
      <c r="TYJ123" s="35"/>
      <c r="TYK123" s="35"/>
      <c r="TYL123" s="35"/>
      <c r="TYM123" s="35"/>
      <c r="TYN123" s="35"/>
      <c r="TYO123" s="35"/>
      <c r="TYP123" s="35"/>
      <c r="TYQ123" s="35"/>
      <c r="TYR123" s="35"/>
      <c r="TYS123" s="35"/>
      <c r="TYT123" s="35"/>
      <c r="TYU123" s="35"/>
      <c r="TYV123" s="35"/>
      <c r="TYW123" s="35"/>
      <c r="TYX123" s="35"/>
      <c r="TYY123" s="35"/>
      <c r="TYZ123" s="35"/>
      <c r="TZA123" s="35"/>
      <c r="TZB123" s="35"/>
      <c r="TZC123" s="35"/>
      <c r="TZD123" s="35"/>
      <c r="TZE123" s="35"/>
      <c r="TZF123" s="35"/>
      <c r="TZG123" s="35"/>
      <c r="TZH123" s="35"/>
      <c r="TZI123" s="35"/>
      <c r="TZJ123" s="35"/>
      <c r="TZK123" s="35"/>
      <c r="TZL123" s="35"/>
      <c r="TZM123" s="35"/>
      <c r="TZN123" s="35"/>
      <c r="TZO123" s="35"/>
      <c r="TZP123" s="35"/>
      <c r="TZQ123" s="35"/>
      <c r="TZR123" s="35"/>
      <c r="TZS123" s="35"/>
      <c r="TZT123" s="35"/>
      <c r="TZU123" s="35"/>
      <c r="TZV123" s="35"/>
      <c r="TZW123" s="35"/>
      <c r="TZX123" s="35"/>
      <c r="TZY123" s="35"/>
      <c r="TZZ123" s="35"/>
      <c r="UAA123" s="35"/>
      <c r="UAB123" s="35"/>
      <c r="UAC123" s="35"/>
      <c r="UAD123" s="35"/>
      <c r="UAE123" s="35"/>
      <c r="UAF123" s="35"/>
      <c r="UAG123" s="35"/>
      <c r="UAH123" s="35"/>
      <c r="UAI123" s="35"/>
      <c r="UAJ123" s="35"/>
      <c r="UAK123" s="35"/>
      <c r="UAL123" s="35"/>
      <c r="UAM123" s="35"/>
      <c r="UAN123" s="35"/>
      <c r="UAO123" s="35"/>
      <c r="UAP123" s="35"/>
      <c r="UAQ123" s="35"/>
      <c r="UAR123" s="35"/>
      <c r="UAS123" s="35"/>
      <c r="UAT123" s="35"/>
      <c r="UAU123" s="35"/>
      <c r="UAV123" s="35"/>
      <c r="UAW123" s="35"/>
      <c r="UAX123" s="35"/>
      <c r="UAY123" s="35"/>
      <c r="UAZ123" s="35"/>
      <c r="UBA123" s="35"/>
      <c r="UBB123" s="35"/>
      <c r="UBC123" s="35"/>
      <c r="UBD123" s="35"/>
      <c r="UBE123" s="35"/>
      <c r="UBF123" s="35"/>
      <c r="UBG123" s="35"/>
      <c r="UBH123" s="35"/>
      <c r="UBI123" s="35"/>
      <c r="UBJ123" s="35"/>
      <c r="UBK123" s="35"/>
      <c r="UBL123" s="35"/>
      <c r="UBM123" s="35"/>
      <c r="UBN123" s="35"/>
      <c r="UBO123" s="35"/>
      <c r="UBP123" s="35"/>
      <c r="UBQ123" s="35"/>
      <c r="UBR123" s="35"/>
      <c r="UBS123" s="35"/>
      <c r="UBT123" s="35"/>
      <c r="UBU123" s="35"/>
      <c r="UBV123" s="35"/>
      <c r="UBW123" s="35"/>
      <c r="UBX123" s="35"/>
      <c r="UBY123" s="35"/>
      <c r="UBZ123" s="35"/>
      <c r="UCA123" s="35"/>
      <c r="UCB123" s="35"/>
      <c r="UCC123" s="35"/>
      <c r="UCD123" s="35"/>
      <c r="UCE123" s="35"/>
      <c r="UCF123" s="35"/>
      <c r="UCG123" s="35"/>
      <c r="UCH123" s="35"/>
      <c r="UCI123" s="35"/>
      <c r="UCJ123" s="35"/>
      <c r="UCK123" s="35"/>
      <c r="UCL123" s="35"/>
      <c r="UCM123" s="35"/>
      <c r="UCN123" s="35"/>
      <c r="UCO123" s="35"/>
      <c r="UCP123" s="35"/>
      <c r="UCQ123" s="35"/>
      <c r="UCR123" s="35"/>
      <c r="UCS123" s="35"/>
      <c r="UCT123" s="35"/>
      <c r="UCU123" s="35"/>
      <c r="UCV123" s="35"/>
      <c r="UCW123" s="35"/>
      <c r="UCX123" s="35"/>
      <c r="UCY123" s="35"/>
      <c r="UCZ123" s="35"/>
      <c r="UDA123" s="35"/>
      <c r="UDB123" s="35"/>
      <c r="UDC123" s="35"/>
      <c r="UDD123" s="35"/>
      <c r="UDE123" s="35"/>
      <c r="UDF123" s="35"/>
      <c r="UDG123" s="35"/>
      <c r="UDH123" s="35"/>
      <c r="UDI123" s="35"/>
      <c r="UDJ123" s="35"/>
      <c r="UDK123" s="35"/>
      <c r="UDL123" s="35"/>
      <c r="UDM123" s="35"/>
      <c r="UDN123" s="35"/>
      <c r="UDO123" s="35"/>
      <c r="UDP123" s="35"/>
      <c r="UDQ123" s="35"/>
      <c r="UDR123" s="35"/>
      <c r="UDS123" s="35"/>
      <c r="UDT123" s="35"/>
      <c r="UDU123" s="35"/>
      <c r="UDV123" s="35"/>
      <c r="UDW123" s="35"/>
      <c r="UDX123" s="35"/>
      <c r="UDY123" s="35"/>
      <c r="UDZ123" s="35"/>
      <c r="UEA123" s="35"/>
      <c r="UEB123" s="35"/>
      <c r="UEC123" s="35"/>
      <c r="UED123" s="35"/>
      <c r="UEE123" s="35"/>
      <c r="UEF123" s="35"/>
      <c r="UEG123" s="35"/>
      <c r="UEH123" s="35"/>
      <c r="UEI123" s="35"/>
      <c r="UEJ123" s="35"/>
      <c r="UEK123" s="35"/>
      <c r="UEL123" s="35"/>
      <c r="UEM123" s="35"/>
      <c r="UEN123" s="35"/>
      <c r="UEO123" s="35"/>
      <c r="UEP123" s="35"/>
      <c r="UEQ123" s="35"/>
      <c r="UER123" s="35"/>
      <c r="UES123" s="35"/>
      <c r="UET123" s="35"/>
      <c r="UEU123" s="35"/>
      <c r="UEV123" s="35"/>
      <c r="UEW123" s="35"/>
      <c r="UEX123" s="35"/>
      <c r="UEY123" s="35"/>
      <c r="UEZ123" s="35"/>
      <c r="UFA123" s="35"/>
      <c r="UFB123" s="35"/>
      <c r="UFC123" s="35"/>
      <c r="UFD123" s="35"/>
      <c r="UFE123" s="35"/>
      <c r="UFF123" s="35"/>
      <c r="UFG123" s="35"/>
      <c r="UFH123" s="35"/>
      <c r="UFI123" s="35"/>
      <c r="UFJ123" s="35"/>
      <c r="UFK123" s="35"/>
      <c r="UFL123" s="35"/>
      <c r="UFM123" s="35"/>
      <c r="UFN123" s="35"/>
      <c r="UFO123" s="35"/>
      <c r="UFP123" s="35"/>
      <c r="UFQ123" s="35"/>
      <c r="UFR123" s="35"/>
      <c r="UFS123" s="35"/>
      <c r="UFT123" s="35"/>
      <c r="UFU123" s="35"/>
      <c r="UFV123" s="35"/>
      <c r="UFW123" s="35"/>
      <c r="UFX123" s="35"/>
      <c r="UFY123" s="35"/>
      <c r="UFZ123" s="35"/>
      <c r="UGA123" s="35"/>
      <c r="UGB123" s="35"/>
      <c r="UGC123" s="35"/>
      <c r="UGD123" s="35"/>
      <c r="UGE123" s="35"/>
      <c r="UGF123" s="35"/>
      <c r="UGG123" s="35"/>
      <c r="UGH123" s="35"/>
      <c r="UGI123" s="35"/>
      <c r="UGJ123" s="35"/>
      <c r="UGK123" s="35"/>
      <c r="UGL123" s="35"/>
      <c r="UGM123" s="35"/>
      <c r="UGN123" s="35"/>
      <c r="UGO123" s="35"/>
      <c r="UGP123" s="35"/>
      <c r="UGQ123" s="35"/>
      <c r="UGR123" s="35"/>
      <c r="UGS123" s="35"/>
      <c r="UGT123" s="35"/>
      <c r="UGU123" s="35"/>
      <c r="UGV123" s="35"/>
      <c r="UGW123" s="35"/>
      <c r="UGX123" s="35"/>
      <c r="UGY123" s="35"/>
      <c r="UGZ123" s="35"/>
      <c r="UHA123" s="35"/>
      <c r="UHB123" s="35"/>
      <c r="UHC123" s="35"/>
      <c r="UHD123" s="35"/>
      <c r="UHE123" s="35"/>
      <c r="UHF123" s="35"/>
      <c r="UHG123" s="35"/>
      <c r="UHH123" s="35"/>
      <c r="UHI123" s="35"/>
      <c r="UHJ123" s="35"/>
      <c r="UHK123" s="35"/>
      <c r="UHL123" s="35"/>
      <c r="UHM123" s="35"/>
      <c r="UHN123" s="35"/>
      <c r="UHO123" s="35"/>
      <c r="UHP123" s="35"/>
      <c r="UHQ123" s="35"/>
      <c r="UHR123" s="35"/>
      <c r="UHS123" s="35"/>
      <c r="UHT123" s="35"/>
      <c r="UHU123" s="35"/>
      <c r="UHV123" s="35"/>
      <c r="UHW123" s="35"/>
      <c r="UHX123" s="35"/>
      <c r="UHY123" s="35"/>
      <c r="UHZ123" s="35"/>
      <c r="UIA123" s="35"/>
      <c r="UIB123" s="35"/>
      <c r="UIC123" s="35"/>
      <c r="UID123" s="35"/>
      <c r="UIE123" s="35"/>
      <c r="UIF123" s="35"/>
      <c r="UIG123" s="35"/>
      <c r="UIH123" s="35"/>
      <c r="UII123" s="35"/>
      <c r="UIJ123" s="35"/>
      <c r="UIK123" s="35"/>
      <c r="UIL123" s="35"/>
      <c r="UIM123" s="35"/>
      <c r="UIN123" s="35"/>
      <c r="UIO123" s="35"/>
      <c r="UIP123" s="35"/>
      <c r="UIQ123" s="35"/>
      <c r="UIR123" s="35"/>
      <c r="UIS123" s="35"/>
      <c r="UIT123" s="35"/>
      <c r="UIU123" s="35"/>
      <c r="UIV123" s="35"/>
      <c r="UIW123" s="35"/>
      <c r="UIX123" s="35"/>
      <c r="UIY123" s="35"/>
      <c r="UIZ123" s="35"/>
      <c r="UJA123" s="35"/>
      <c r="UJB123" s="35"/>
      <c r="UJC123" s="35"/>
      <c r="UJD123" s="35"/>
      <c r="UJE123" s="35"/>
      <c r="UJF123" s="35"/>
      <c r="UJG123" s="35"/>
      <c r="UJH123" s="35"/>
      <c r="UJI123" s="35"/>
      <c r="UJJ123" s="35"/>
      <c r="UJK123" s="35"/>
      <c r="UJL123" s="35"/>
      <c r="UJM123" s="35"/>
      <c r="UJN123" s="35"/>
      <c r="UJO123" s="35"/>
      <c r="UJP123" s="35"/>
      <c r="UJQ123" s="35"/>
      <c r="UJR123" s="35"/>
      <c r="UJS123" s="35"/>
      <c r="UJT123" s="35"/>
      <c r="UJU123" s="35"/>
      <c r="UJV123" s="35"/>
      <c r="UJW123" s="35"/>
      <c r="UJX123" s="35"/>
      <c r="UJY123" s="35"/>
      <c r="UJZ123" s="35"/>
      <c r="UKA123" s="35"/>
      <c r="UKB123" s="35"/>
      <c r="UKC123" s="35"/>
      <c r="UKD123" s="35"/>
      <c r="UKE123" s="35"/>
      <c r="UKF123" s="35"/>
      <c r="UKG123" s="35"/>
      <c r="UKH123" s="35"/>
      <c r="UKI123" s="35"/>
      <c r="UKJ123" s="35"/>
      <c r="UKK123" s="35"/>
      <c r="UKL123" s="35"/>
      <c r="UKM123" s="35"/>
      <c r="UKN123" s="35"/>
      <c r="UKO123" s="35"/>
      <c r="UKP123" s="35"/>
      <c r="UKQ123" s="35"/>
      <c r="UKR123" s="35"/>
      <c r="UKS123" s="35"/>
      <c r="UKT123" s="35"/>
      <c r="UKU123" s="35"/>
      <c r="UKV123" s="35"/>
      <c r="UKW123" s="35"/>
      <c r="UKX123" s="35"/>
      <c r="UKY123" s="35"/>
      <c r="UKZ123" s="35"/>
      <c r="ULA123" s="35"/>
      <c r="ULB123" s="35"/>
      <c r="ULC123" s="35"/>
      <c r="ULD123" s="35"/>
      <c r="ULE123" s="35"/>
      <c r="ULF123" s="35"/>
      <c r="ULG123" s="35"/>
      <c r="ULH123" s="35"/>
      <c r="ULI123" s="35"/>
      <c r="ULJ123" s="35"/>
      <c r="ULK123" s="35"/>
      <c r="ULL123" s="35"/>
      <c r="ULM123" s="35"/>
      <c r="ULN123" s="35"/>
      <c r="ULO123" s="35"/>
      <c r="ULP123" s="35"/>
      <c r="ULQ123" s="35"/>
      <c r="ULR123" s="35"/>
      <c r="ULS123" s="35"/>
      <c r="ULT123" s="35"/>
      <c r="ULU123" s="35"/>
      <c r="ULV123" s="35"/>
      <c r="ULW123" s="35"/>
      <c r="ULX123" s="35"/>
      <c r="ULY123" s="35"/>
      <c r="ULZ123" s="35"/>
      <c r="UMA123" s="35"/>
      <c r="UMB123" s="35"/>
      <c r="UMC123" s="35"/>
      <c r="UMD123" s="35"/>
      <c r="UME123" s="35"/>
      <c r="UMF123" s="35"/>
      <c r="UMG123" s="35"/>
      <c r="UMH123" s="35"/>
      <c r="UMI123" s="35"/>
      <c r="UMJ123" s="35"/>
      <c r="UMK123" s="35"/>
      <c r="UML123" s="35"/>
      <c r="UMM123" s="35"/>
      <c r="UMN123" s="35"/>
      <c r="UMO123" s="35"/>
      <c r="UMP123" s="35"/>
      <c r="UMQ123" s="35"/>
      <c r="UMR123" s="35"/>
      <c r="UMS123" s="35"/>
      <c r="UMT123" s="35"/>
      <c r="UMU123" s="35"/>
      <c r="UMV123" s="35"/>
      <c r="UMW123" s="35"/>
      <c r="UMX123" s="35"/>
      <c r="UMY123" s="35"/>
      <c r="UMZ123" s="35"/>
      <c r="UNA123" s="35"/>
      <c r="UNB123" s="35"/>
      <c r="UNC123" s="35"/>
      <c r="UND123" s="35"/>
      <c r="UNE123" s="35"/>
      <c r="UNF123" s="35"/>
      <c r="UNG123" s="35"/>
      <c r="UNH123" s="35"/>
      <c r="UNI123" s="35"/>
      <c r="UNJ123" s="35"/>
      <c r="UNK123" s="35"/>
      <c r="UNL123" s="35"/>
      <c r="UNM123" s="35"/>
      <c r="UNN123" s="35"/>
      <c r="UNO123" s="35"/>
      <c r="UNP123" s="35"/>
      <c r="UNQ123" s="35"/>
      <c r="UNR123" s="35"/>
      <c r="UNS123" s="35"/>
      <c r="UNT123" s="35"/>
      <c r="UNU123" s="35"/>
      <c r="UNV123" s="35"/>
      <c r="UNW123" s="35"/>
      <c r="UNX123" s="35"/>
      <c r="UNY123" s="35"/>
      <c r="UNZ123" s="35"/>
      <c r="UOA123" s="35"/>
      <c r="UOB123" s="35"/>
      <c r="UOC123" s="35"/>
      <c r="UOD123" s="35"/>
      <c r="UOE123" s="35"/>
      <c r="UOF123" s="35"/>
      <c r="UOG123" s="35"/>
      <c r="UOH123" s="35"/>
      <c r="UOI123" s="35"/>
      <c r="UOJ123" s="35"/>
      <c r="UOK123" s="35"/>
      <c r="UOL123" s="35"/>
      <c r="UOM123" s="35"/>
      <c r="UON123" s="35"/>
      <c r="UOO123" s="35"/>
      <c r="UOP123" s="35"/>
      <c r="UOQ123" s="35"/>
      <c r="UOR123" s="35"/>
      <c r="UOS123" s="35"/>
      <c r="UOT123" s="35"/>
      <c r="UOU123" s="35"/>
      <c r="UOV123" s="35"/>
      <c r="UOW123" s="35"/>
      <c r="UOX123" s="35"/>
      <c r="UOY123" s="35"/>
      <c r="UOZ123" s="35"/>
      <c r="UPA123" s="35"/>
      <c r="UPB123" s="35"/>
      <c r="UPC123" s="35"/>
      <c r="UPD123" s="35"/>
      <c r="UPE123" s="35"/>
      <c r="UPF123" s="35"/>
      <c r="UPG123" s="35"/>
      <c r="UPH123" s="35"/>
      <c r="UPI123" s="35"/>
      <c r="UPJ123" s="35"/>
      <c r="UPK123" s="35"/>
      <c r="UPL123" s="35"/>
      <c r="UPM123" s="35"/>
      <c r="UPN123" s="35"/>
      <c r="UPO123" s="35"/>
      <c r="UPP123" s="35"/>
      <c r="UPQ123" s="35"/>
      <c r="UPR123" s="35"/>
      <c r="UPS123" s="35"/>
      <c r="UPT123" s="35"/>
      <c r="UPU123" s="35"/>
      <c r="UPV123" s="35"/>
      <c r="UPW123" s="35"/>
      <c r="UPX123" s="35"/>
      <c r="UPY123" s="35"/>
      <c r="UPZ123" s="35"/>
      <c r="UQA123" s="35"/>
      <c r="UQB123" s="35"/>
      <c r="UQC123" s="35"/>
      <c r="UQD123" s="35"/>
      <c r="UQE123" s="35"/>
      <c r="UQF123" s="35"/>
      <c r="UQG123" s="35"/>
      <c r="UQH123" s="35"/>
      <c r="UQI123" s="35"/>
      <c r="UQJ123" s="35"/>
      <c r="UQK123" s="35"/>
      <c r="UQL123" s="35"/>
      <c r="UQM123" s="35"/>
      <c r="UQN123" s="35"/>
      <c r="UQO123" s="35"/>
      <c r="UQP123" s="35"/>
      <c r="UQQ123" s="35"/>
      <c r="UQR123" s="35"/>
      <c r="UQS123" s="35"/>
      <c r="UQT123" s="35"/>
      <c r="UQU123" s="35"/>
      <c r="UQV123" s="35"/>
      <c r="UQW123" s="35"/>
      <c r="UQX123" s="35"/>
      <c r="UQY123" s="35"/>
      <c r="UQZ123" s="35"/>
      <c r="URA123" s="35"/>
      <c r="URB123" s="35"/>
      <c r="URC123" s="35"/>
      <c r="URD123" s="35"/>
      <c r="URE123" s="35"/>
      <c r="URF123" s="35"/>
      <c r="URG123" s="35"/>
      <c r="URH123" s="35"/>
      <c r="URI123" s="35"/>
      <c r="URJ123" s="35"/>
      <c r="URK123" s="35"/>
      <c r="URL123" s="35"/>
      <c r="URM123" s="35"/>
      <c r="URN123" s="35"/>
      <c r="URO123" s="35"/>
      <c r="URP123" s="35"/>
      <c r="URQ123" s="35"/>
      <c r="URR123" s="35"/>
      <c r="URS123" s="35"/>
      <c r="URT123" s="35"/>
      <c r="URU123" s="35"/>
      <c r="URV123" s="35"/>
      <c r="URW123" s="35"/>
      <c r="URX123" s="35"/>
      <c r="URY123" s="35"/>
      <c r="URZ123" s="35"/>
      <c r="USA123" s="35"/>
      <c r="USB123" s="35"/>
      <c r="USC123" s="35"/>
      <c r="USD123" s="35"/>
      <c r="USE123" s="35"/>
      <c r="USF123" s="35"/>
      <c r="USG123" s="35"/>
      <c r="USH123" s="35"/>
      <c r="USI123" s="35"/>
      <c r="USJ123" s="35"/>
      <c r="USK123" s="35"/>
      <c r="USL123" s="35"/>
      <c r="USM123" s="35"/>
      <c r="USN123" s="35"/>
      <c r="USO123" s="35"/>
      <c r="USP123" s="35"/>
      <c r="USQ123" s="35"/>
      <c r="USR123" s="35"/>
      <c r="USS123" s="35"/>
      <c r="UST123" s="35"/>
      <c r="USU123" s="35"/>
      <c r="USV123" s="35"/>
      <c r="USW123" s="35"/>
      <c r="USX123" s="35"/>
      <c r="USY123" s="35"/>
      <c r="USZ123" s="35"/>
      <c r="UTA123" s="35"/>
      <c r="UTB123" s="35"/>
      <c r="UTC123" s="35"/>
      <c r="UTD123" s="35"/>
      <c r="UTE123" s="35"/>
      <c r="UTF123" s="35"/>
      <c r="UTG123" s="35"/>
      <c r="UTH123" s="35"/>
      <c r="UTI123" s="35"/>
      <c r="UTJ123" s="35"/>
      <c r="UTK123" s="35"/>
      <c r="UTL123" s="35"/>
      <c r="UTM123" s="35"/>
      <c r="UTN123" s="35"/>
      <c r="UTO123" s="35"/>
      <c r="UTP123" s="35"/>
      <c r="UTQ123" s="35"/>
      <c r="UTR123" s="35"/>
      <c r="UTS123" s="35"/>
      <c r="UTT123" s="35"/>
      <c r="UTU123" s="35"/>
      <c r="UTV123" s="35"/>
      <c r="UTW123" s="35"/>
      <c r="UTX123" s="35"/>
      <c r="UTY123" s="35"/>
      <c r="UTZ123" s="35"/>
      <c r="UUA123" s="35"/>
      <c r="UUB123" s="35"/>
      <c r="UUC123" s="35"/>
      <c r="UUD123" s="35"/>
      <c r="UUE123" s="35"/>
      <c r="UUF123" s="35"/>
      <c r="UUG123" s="35"/>
      <c r="UUH123" s="35"/>
      <c r="UUI123" s="35"/>
      <c r="UUJ123" s="35"/>
      <c r="UUK123" s="35"/>
      <c r="UUL123" s="35"/>
      <c r="UUM123" s="35"/>
      <c r="UUN123" s="35"/>
      <c r="UUO123" s="35"/>
      <c r="UUP123" s="35"/>
      <c r="UUQ123" s="35"/>
      <c r="UUR123" s="35"/>
      <c r="UUS123" s="35"/>
      <c r="UUT123" s="35"/>
      <c r="UUU123" s="35"/>
      <c r="UUV123" s="35"/>
      <c r="UUW123" s="35"/>
      <c r="UUX123" s="35"/>
      <c r="UUY123" s="35"/>
      <c r="UUZ123" s="35"/>
      <c r="UVA123" s="35"/>
      <c r="UVB123" s="35"/>
      <c r="UVC123" s="35"/>
      <c r="UVD123" s="35"/>
      <c r="UVE123" s="35"/>
      <c r="UVF123" s="35"/>
      <c r="UVG123" s="35"/>
      <c r="UVH123" s="35"/>
      <c r="UVI123" s="35"/>
      <c r="UVJ123" s="35"/>
      <c r="UVK123" s="35"/>
      <c r="UVL123" s="35"/>
      <c r="UVM123" s="35"/>
      <c r="UVN123" s="35"/>
      <c r="UVO123" s="35"/>
      <c r="UVP123" s="35"/>
      <c r="UVQ123" s="35"/>
      <c r="UVR123" s="35"/>
      <c r="UVS123" s="35"/>
      <c r="UVT123" s="35"/>
      <c r="UVU123" s="35"/>
      <c r="UVV123" s="35"/>
      <c r="UVW123" s="35"/>
      <c r="UVX123" s="35"/>
      <c r="UVY123" s="35"/>
      <c r="UVZ123" s="35"/>
      <c r="UWA123" s="35"/>
      <c r="UWB123" s="35"/>
      <c r="UWC123" s="35"/>
      <c r="UWD123" s="35"/>
      <c r="UWE123" s="35"/>
      <c r="UWF123" s="35"/>
      <c r="UWG123" s="35"/>
      <c r="UWH123" s="35"/>
      <c r="UWI123" s="35"/>
      <c r="UWJ123" s="35"/>
      <c r="UWK123" s="35"/>
      <c r="UWL123" s="35"/>
      <c r="UWM123" s="35"/>
      <c r="UWN123" s="35"/>
      <c r="UWO123" s="35"/>
      <c r="UWP123" s="35"/>
      <c r="UWQ123" s="35"/>
      <c r="UWR123" s="35"/>
      <c r="UWS123" s="35"/>
      <c r="UWT123" s="35"/>
      <c r="UWU123" s="35"/>
      <c r="UWV123" s="35"/>
      <c r="UWW123" s="35"/>
      <c r="UWX123" s="35"/>
      <c r="UWY123" s="35"/>
      <c r="UWZ123" s="35"/>
      <c r="UXA123" s="35"/>
      <c r="UXB123" s="35"/>
      <c r="UXC123" s="35"/>
      <c r="UXD123" s="35"/>
      <c r="UXE123" s="35"/>
      <c r="UXF123" s="35"/>
      <c r="UXG123" s="35"/>
      <c r="UXH123" s="35"/>
      <c r="UXI123" s="35"/>
      <c r="UXJ123" s="35"/>
      <c r="UXK123" s="35"/>
      <c r="UXL123" s="35"/>
      <c r="UXM123" s="35"/>
      <c r="UXN123" s="35"/>
      <c r="UXO123" s="35"/>
      <c r="UXP123" s="35"/>
      <c r="UXQ123" s="35"/>
      <c r="UXR123" s="35"/>
      <c r="UXS123" s="35"/>
      <c r="UXT123" s="35"/>
      <c r="UXU123" s="35"/>
      <c r="UXV123" s="35"/>
      <c r="UXW123" s="35"/>
      <c r="UXX123" s="35"/>
      <c r="UXY123" s="35"/>
      <c r="UXZ123" s="35"/>
      <c r="UYA123" s="35"/>
      <c r="UYB123" s="35"/>
      <c r="UYC123" s="35"/>
      <c r="UYD123" s="35"/>
      <c r="UYE123" s="35"/>
      <c r="UYF123" s="35"/>
      <c r="UYG123" s="35"/>
      <c r="UYH123" s="35"/>
      <c r="UYI123" s="35"/>
      <c r="UYJ123" s="35"/>
      <c r="UYK123" s="35"/>
      <c r="UYL123" s="35"/>
      <c r="UYM123" s="35"/>
      <c r="UYN123" s="35"/>
      <c r="UYO123" s="35"/>
      <c r="UYP123" s="35"/>
      <c r="UYQ123" s="35"/>
      <c r="UYR123" s="35"/>
      <c r="UYS123" s="35"/>
      <c r="UYT123" s="35"/>
      <c r="UYU123" s="35"/>
      <c r="UYV123" s="35"/>
      <c r="UYW123" s="35"/>
      <c r="UYX123" s="35"/>
      <c r="UYY123" s="35"/>
      <c r="UYZ123" s="35"/>
      <c r="UZA123" s="35"/>
      <c r="UZB123" s="35"/>
      <c r="UZC123" s="35"/>
      <c r="UZD123" s="35"/>
      <c r="UZE123" s="35"/>
      <c r="UZF123" s="35"/>
      <c r="UZG123" s="35"/>
      <c r="UZH123" s="35"/>
      <c r="UZI123" s="35"/>
      <c r="UZJ123" s="35"/>
      <c r="UZK123" s="35"/>
      <c r="UZL123" s="35"/>
      <c r="UZM123" s="35"/>
      <c r="UZN123" s="35"/>
      <c r="UZO123" s="35"/>
      <c r="UZP123" s="35"/>
      <c r="UZQ123" s="35"/>
      <c r="UZR123" s="35"/>
      <c r="UZS123" s="35"/>
      <c r="UZT123" s="35"/>
      <c r="UZU123" s="35"/>
      <c r="UZV123" s="35"/>
      <c r="UZW123" s="35"/>
      <c r="UZX123" s="35"/>
      <c r="UZY123" s="35"/>
      <c r="UZZ123" s="35"/>
      <c r="VAA123" s="35"/>
      <c r="VAB123" s="35"/>
      <c r="VAC123" s="35"/>
      <c r="VAD123" s="35"/>
      <c r="VAE123" s="35"/>
      <c r="VAF123" s="35"/>
      <c r="VAG123" s="35"/>
      <c r="VAH123" s="35"/>
      <c r="VAI123" s="35"/>
      <c r="VAJ123" s="35"/>
      <c r="VAK123" s="35"/>
      <c r="VAL123" s="35"/>
      <c r="VAM123" s="35"/>
      <c r="VAN123" s="35"/>
      <c r="VAO123" s="35"/>
      <c r="VAP123" s="35"/>
      <c r="VAQ123" s="35"/>
      <c r="VAR123" s="35"/>
      <c r="VAS123" s="35"/>
      <c r="VAT123" s="35"/>
      <c r="VAU123" s="35"/>
      <c r="VAV123" s="35"/>
      <c r="VAW123" s="35"/>
      <c r="VAX123" s="35"/>
      <c r="VAY123" s="35"/>
      <c r="VAZ123" s="35"/>
      <c r="VBA123" s="35"/>
      <c r="VBB123" s="35"/>
      <c r="VBC123" s="35"/>
      <c r="VBD123" s="35"/>
      <c r="VBE123" s="35"/>
      <c r="VBF123" s="35"/>
      <c r="VBG123" s="35"/>
      <c r="VBH123" s="35"/>
      <c r="VBI123" s="35"/>
      <c r="VBJ123" s="35"/>
      <c r="VBK123" s="35"/>
      <c r="VBL123" s="35"/>
      <c r="VBM123" s="35"/>
      <c r="VBN123" s="35"/>
      <c r="VBO123" s="35"/>
      <c r="VBP123" s="35"/>
      <c r="VBQ123" s="35"/>
      <c r="VBR123" s="35"/>
      <c r="VBS123" s="35"/>
      <c r="VBT123" s="35"/>
      <c r="VBU123" s="35"/>
      <c r="VBV123" s="35"/>
      <c r="VBW123" s="35"/>
      <c r="VBX123" s="35"/>
      <c r="VBY123" s="35"/>
      <c r="VBZ123" s="35"/>
      <c r="VCA123" s="35"/>
      <c r="VCB123" s="35"/>
      <c r="VCC123" s="35"/>
      <c r="VCD123" s="35"/>
      <c r="VCE123" s="35"/>
      <c r="VCF123" s="35"/>
      <c r="VCG123" s="35"/>
      <c r="VCH123" s="35"/>
      <c r="VCI123" s="35"/>
      <c r="VCJ123" s="35"/>
      <c r="VCK123" s="35"/>
      <c r="VCL123" s="35"/>
      <c r="VCM123" s="35"/>
      <c r="VCN123" s="35"/>
      <c r="VCO123" s="35"/>
      <c r="VCP123" s="35"/>
      <c r="VCQ123" s="35"/>
      <c r="VCR123" s="35"/>
      <c r="VCS123" s="35"/>
      <c r="VCT123" s="35"/>
      <c r="VCU123" s="35"/>
      <c r="VCV123" s="35"/>
      <c r="VCW123" s="35"/>
      <c r="VCX123" s="35"/>
      <c r="VCY123" s="35"/>
      <c r="VCZ123" s="35"/>
      <c r="VDA123" s="35"/>
      <c r="VDB123" s="35"/>
      <c r="VDC123" s="35"/>
      <c r="VDD123" s="35"/>
      <c r="VDE123" s="35"/>
      <c r="VDF123" s="35"/>
      <c r="VDG123" s="35"/>
      <c r="VDH123" s="35"/>
      <c r="VDI123" s="35"/>
      <c r="VDJ123" s="35"/>
      <c r="VDK123" s="35"/>
      <c r="VDL123" s="35"/>
      <c r="VDM123" s="35"/>
      <c r="VDN123" s="35"/>
      <c r="VDO123" s="35"/>
      <c r="VDP123" s="35"/>
      <c r="VDQ123" s="35"/>
      <c r="VDR123" s="35"/>
      <c r="VDS123" s="35"/>
      <c r="VDT123" s="35"/>
      <c r="VDU123" s="35"/>
      <c r="VDV123" s="35"/>
      <c r="VDW123" s="35"/>
      <c r="VDX123" s="35"/>
      <c r="VDY123" s="35"/>
      <c r="VDZ123" s="35"/>
      <c r="VEA123" s="35"/>
      <c r="VEB123" s="35"/>
      <c r="VEC123" s="35"/>
      <c r="VED123" s="35"/>
      <c r="VEE123" s="35"/>
      <c r="VEF123" s="35"/>
      <c r="VEG123" s="35"/>
      <c r="VEH123" s="35"/>
      <c r="VEI123" s="35"/>
      <c r="VEJ123" s="35"/>
      <c r="VEK123" s="35"/>
      <c r="VEL123" s="35"/>
      <c r="VEM123" s="35"/>
      <c r="VEN123" s="35"/>
      <c r="VEO123" s="35"/>
      <c r="VEP123" s="35"/>
      <c r="VEQ123" s="35"/>
      <c r="VER123" s="35"/>
      <c r="VES123" s="35"/>
      <c r="VET123" s="35"/>
      <c r="VEU123" s="35"/>
      <c r="VEV123" s="35"/>
      <c r="VEW123" s="35"/>
      <c r="VEX123" s="35"/>
      <c r="VEY123" s="35"/>
      <c r="VEZ123" s="35"/>
      <c r="VFA123" s="35"/>
      <c r="VFB123" s="35"/>
      <c r="VFC123" s="35"/>
      <c r="VFD123" s="35"/>
      <c r="VFE123" s="35"/>
      <c r="VFF123" s="35"/>
      <c r="VFG123" s="35"/>
      <c r="VFH123" s="35"/>
      <c r="VFI123" s="35"/>
      <c r="VFJ123" s="35"/>
      <c r="VFK123" s="35"/>
      <c r="VFL123" s="35"/>
      <c r="VFM123" s="35"/>
      <c r="VFN123" s="35"/>
      <c r="VFO123" s="35"/>
      <c r="VFP123" s="35"/>
      <c r="VFQ123" s="35"/>
      <c r="VFR123" s="35"/>
      <c r="VFS123" s="35"/>
      <c r="VFT123" s="35"/>
      <c r="VFU123" s="35"/>
      <c r="VFV123" s="35"/>
      <c r="VFW123" s="35"/>
      <c r="VFX123" s="35"/>
      <c r="VFY123" s="35"/>
      <c r="VFZ123" s="35"/>
      <c r="VGA123" s="35"/>
      <c r="VGB123" s="35"/>
      <c r="VGC123" s="35"/>
      <c r="VGD123" s="35"/>
      <c r="VGE123" s="35"/>
      <c r="VGF123" s="35"/>
      <c r="VGG123" s="35"/>
      <c r="VGH123" s="35"/>
      <c r="VGI123" s="35"/>
      <c r="VGJ123" s="35"/>
      <c r="VGK123" s="35"/>
      <c r="VGL123" s="35"/>
      <c r="VGM123" s="35"/>
      <c r="VGN123" s="35"/>
      <c r="VGO123" s="35"/>
      <c r="VGP123" s="35"/>
      <c r="VGQ123" s="35"/>
      <c r="VGR123" s="35"/>
      <c r="VGS123" s="35"/>
      <c r="VGT123" s="35"/>
      <c r="VGU123" s="35"/>
      <c r="VGV123" s="35"/>
      <c r="VGW123" s="35"/>
      <c r="VGX123" s="35"/>
      <c r="VGY123" s="35"/>
      <c r="VGZ123" s="35"/>
      <c r="VHA123" s="35"/>
      <c r="VHB123" s="35"/>
      <c r="VHC123" s="35"/>
      <c r="VHD123" s="35"/>
      <c r="VHE123" s="35"/>
      <c r="VHF123" s="35"/>
      <c r="VHG123" s="35"/>
      <c r="VHH123" s="35"/>
      <c r="VHI123" s="35"/>
      <c r="VHJ123" s="35"/>
      <c r="VHK123" s="35"/>
      <c r="VHL123" s="35"/>
      <c r="VHM123" s="35"/>
      <c r="VHN123" s="35"/>
      <c r="VHO123" s="35"/>
      <c r="VHP123" s="35"/>
      <c r="VHQ123" s="35"/>
      <c r="VHR123" s="35"/>
      <c r="VHS123" s="35"/>
      <c r="VHT123" s="35"/>
      <c r="VHU123" s="35"/>
      <c r="VHV123" s="35"/>
      <c r="VHW123" s="35"/>
      <c r="VHX123" s="35"/>
      <c r="VHY123" s="35"/>
      <c r="VHZ123" s="35"/>
      <c r="VIA123" s="35"/>
      <c r="VIB123" s="35"/>
      <c r="VIC123" s="35"/>
      <c r="VID123" s="35"/>
      <c r="VIE123" s="35"/>
      <c r="VIF123" s="35"/>
      <c r="VIG123" s="35"/>
      <c r="VIH123" s="35"/>
      <c r="VII123" s="35"/>
      <c r="VIJ123" s="35"/>
      <c r="VIK123" s="35"/>
      <c r="VIL123" s="35"/>
      <c r="VIM123" s="35"/>
      <c r="VIN123" s="35"/>
      <c r="VIO123" s="35"/>
      <c r="VIP123" s="35"/>
      <c r="VIQ123" s="35"/>
      <c r="VIR123" s="35"/>
      <c r="VIS123" s="35"/>
      <c r="VIT123" s="35"/>
      <c r="VIU123" s="35"/>
      <c r="VIV123" s="35"/>
      <c r="VIW123" s="35"/>
      <c r="VIX123" s="35"/>
      <c r="VIY123" s="35"/>
      <c r="VIZ123" s="35"/>
      <c r="VJA123" s="35"/>
      <c r="VJB123" s="35"/>
      <c r="VJC123" s="35"/>
      <c r="VJD123" s="35"/>
      <c r="VJE123" s="35"/>
      <c r="VJF123" s="35"/>
      <c r="VJG123" s="35"/>
      <c r="VJH123" s="35"/>
      <c r="VJI123" s="35"/>
      <c r="VJJ123" s="35"/>
      <c r="VJK123" s="35"/>
      <c r="VJL123" s="35"/>
      <c r="VJM123" s="35"/>
      <c r="VJN123" s="35"/>
      <c r="VJO123" s="35"/>
      <c r="VJP123" s="35"/>
      <c r="VJQ123" s="35"/>
      <c r="VJR123" s="35"/>
      <c r="VJS123" s="35"/>
      <c r="VJT123" s="35"/>
      <c r="VJU123" s="35"/>
      <c r="VJV123" s="35"/>
      <c r="VJW123" s="35"/>
      <c r="VJX123" s="35"/>
      <c r="VJY123" s="35"/>
      <c r="VJZ123" s="35"/>
      <c r="VKA123" s="35"/>
      <c r="VKB123" s="35"/>
      <c r="VKC123" s="35"/>
      <c r="VKD123" s="35"/>
      <c r="VKE123" s="35"/>
      <c r="VKF123" s="35"/>
      <c r="VKG123" s="35"/>
      <c r="VKH123" s="35"/>
      <c r="VKI123" s="35"/>
      <c r="VKJ123" s="35"/>
      <c r="VKK123" s="35"/>
      <c r="VKL123" s="35"/>
      <c r="VKM123" s="35"/>
      <c r="VKN123" s="35"/>
      <c r="VKO123" s="35"/>
      <c r="VKP123" s="35"/>
      <c r="VKQ123" s="35"/>
      <c r="VKR123" s="35"/>
      <c r="VKS123" s="35"/>
      <c r="VKT123" s="35"/>
      <c r="VKU123" s="35"/>
      <c r="VKV123" s="35"/>
      <c r="VKW123" s="35"/>
      <c r="VKX123" s="35"/>
      <c r="VKY123" s="35"/>
      <c r="VKZ123" s="35"/>
      <c r="VLA123" s="35"/>
      <c r="VLB123" s="35"/>
      <c r="VLC123" s="35"/>
      <c r="VLD123" s="35"/>
      <c r="VLE123" s="35"/>
      <c r="VLF123" s="35"/>
      <c r="VLG123" s="35"/>
      <c r="VLH123" s="35"/>
      <c r="VLI123" s="35"/>
      <c r="VLJ123" s="35"/>
      <c r="VLK123" s="35"/>
      <c r="VLL123" s="35"/>
      <c r="VLM123" s="35"/>
      <c r="VLN123" s="35"/>
      <c r="VLO123" s="35"/>
      <c r="VLP123" s="35"/>
      <c r="VLQ123" s="35"/>
      <c r="VLR123" s="35"/>
      <c r="VLS123" s="35"/>
      <c r="VLT123" s="35"/>
      <c r="VLU123" s="35"/>
      <c r="VLV123" s="35"/>
      <c r="VLW123" s="35"/>
      <c r="VLX123" s="35"/>
      <c r="VLY123" s="35"/>
      <c r="VLZ123" s="35"/>
      <c r="VMA123" s="35"/>
      <c r="VMB123" s="35"/>
      <c r="VMC123" s="35"/>
      <c r="VMD123" s="35"/>
      <c r="VME123" s="35"/>
      <c r="VMF123" s="35"/>
      <c r="VMG123" s="35"/>
      <c r="VMH123" s="35"/>
      <c r="VMI123" s="35"/>
      <c r="VMJ123" s="35"/>
      <c r="VMK123" s="35"/>
      <c r="VML123" s="35"/>
      <c r="VMM123" s="35"/>
      <c r="VMN123" s="35"/>
      <c r="VMO123" s="35"/>
      <c r="VMP123" s="35"/>
      <c r="VMQ123" s="35"/>
      <c r="VMR123" s="35"/>
      <c r="VMS123" s="35"/>
      <c r="VMT123" s="35"/>
      <c r="VMU123" s="35"/>
      <c r="VMV123" s="35"/>
      <c r="VMW123" s="35"/>
      <c r="VMX123" s="35"/>
      <c r="VMY123" s="35"/>
      <c r="VMZ123" s="35"/>
      <c r="VNA123" s="35"/>
      <c r="VNB123" s="35"/>
      <c r="VNC123" s="35"/>
      <c r="VND123" s="35"/>
      <c r="VNE123" s="35"/>
      <c r="VNF123" s="35"/>
      <c r="VNG123" s="35"/>
      <c r="VNH123" s="35"/>
      <c r="VNI123" s="35"/>
      <c r="VNJ123" s="35"/>
      <c r="VNK123" s="35"/>
      <c r="VNL123" s="35"/>
      <c r="VNM123" s="35"/>
      <c r="VNN123" s="35"/>
      <c r="VNO123" s="35"/>
      <c r="VNP123" s="35"/>
      <c r="VNQ123" s="35"/>
      <c r="VNR123" s="35"/>
      <c r="VNS123" s="35"/>
      <c r="VNT123" s="35"/>
      <c r="VNU123" s="35"/>
      <c r="VNV123" s="35"/>
      <c r="VNW123" s="35"/>
      <c r="VNX123" s="35"/>
      <c r="VNY123" s="35"/>
      <c r="VNZ123" s="35"/>
      <c r="VOA123" s="35"/>
      <c r="VOB123" s="35"/>
      <c r="VOC123" s="35"/>
      <c r="VOD123" s="35"/>
      <c r="VOE123" s="35"/>
      <c r="VOF123" s="35"/>
      <c r="VOG123" s="35"/>
      <c r="VOH123" s="35"/>
      <c r="VOI123" s="35"/>
      <c r="VOJ123" s="35"/>
      <c r="VOK123" s="35"/>
      <c r="VOL123" s="35"/>
      <c r="VOM123" s="35"/>
      <c r="VON123" s="35"/>
      <c r="VOO123" s="35"/>
      <c r="VOP123" s="35"/>
      <c r="VOQ123" s="35"/>
      <c r="VOR123" s="35"/>
      <c r="VOS123" s="35"/>
      <c r="VOT123" s="35"/>
      <c r="VOU123" s="35"/>
      <c r="VOV123" s="35"/>
      <c r="VOW123" s="35"/>
      <c r="VOX123" s="35"/>
      <c r="VOY123" s="35"/>
      <c r="VOZ123" s="35"/>
      <c r="VPA123" s="35"/>
      <c r="VPB123" s="35"/>
      <c r="VPC123" s="35"/>
      <c r="VPD123" s="35"/>
      <c r="VPE123" s="35"/>
      <c r="VPF123" s="35"/>
      <c r="VPG123" s="35"/>
      <c r="VPH123" s="35"/>
      <c r="VPI123" s="35"/>
      <c r="VPJ123" s="35"/>
      <c r="VPK123" s="35"/>
      <c r="VPL123" s="35"/>
      <c r="VPM123" s="35"/>
      <c r="VPN123" s="35"/>
      <c r="VPO123" s="35"/>
      <c r="VPP123" s="35"/>
      <c r="VPQ123" s="35"/>
      <c r="VPR123" s="35"/>
      <c r="VPS123" s="35"/>
      <c r="VPT123" s="35"/>
      <c r="VPU123" s="35"/>
      <c r="VPV123" s="35"/>
      <c r="VPW123" s="35"/>
      <c r="VPX123" s="35"/>
      <c r="VPY123" s="35"/>
      <c r="VPZ123" s="35"/>
      <c r="VQA123" s="35"/>
      <c r="VQB123" s="35"/>
      <c r="VQC123" s="35"/>
      <c r="VQD123" s="35"/>
      <c r="VQE123" s="35"/>
      <c r="VQF123" s="35"/>
      <c r="VQG123" s="35"/>
      <c r="VQH123" s="35"/>
      <c r="VQI123" s="35"/>
      <c r="VQJ123" s="35"/>
      <c r="VQK123" s="35"/>
      <c r="VQL123" s="35"/>
      <c r="VQM123" s="35"/>
      <c r="VQN123" s="35"/>
      <c r="VQO123" s="35"/>
      <c r="VQP123" s="35"/>
      <c r="VQQ123" s="35"/>
      <c r="VQR123" s="35"/>
      <c r="VQS123" s="35"/>
      <c r="VQT123" s="35"/>
      <c r="VQU123" s="35"/>
      <c r="VQV123" s="35"/>
      <c r="VQW123" s="35"/>
      <c r="VQX123" s="35"/>
      <c r="VQY123" s="35"/>
      <c r="VQZ123" s="35"/>
      <c r="VRA123" s="35"/>
      <c r="VRB123" s="35"/>
      <c r="VRC123" s="35"/>
      <c r="VRD123" s="35"/>
      <c r="VRE123" s="35"/>
      <c r="VRF123" s="35"/>
      <c r="VRG123" s="35"/>
      <c r="VRH123" s="35"/>
      <c r="VRI123" s="35"/>
      <c r="VRJ123" s="35"/>
      <c r="VRK123" s="35"/>
      <c r="VRL123" s="35"/>
      <c r="VRM123" s="35"/>
      <c r="VRN123" s="35"/>
      <c r="VRO123" s="35"/>
      <c r="VRP123" s="35"/>
      <c r="VRQ123" s="35"/>
      <c r="VRR123" s="35"/>
      <c r="VRS123" s="35"/>
      <c r="VRT123" s="35"/>
      <c r="VRU123" s="35"/>
      <c r="VRV123" s="35"/>
      <c r="VRW123" s="35"/>
      <c r="VRX123" s="35"/>
      <c r="VRY123" s="35"/>
      <c r="VRZ123" s="35"/>
      <c r="VSA123" s="35"/>
      <c r="VSB123" s="35"/>
      <c r="VSC123" s="35"/>
      <c r="VSD123" s="35"/>
      <c r="VSE123" s="35"/>
      <c r="VSF123" s="35"/>
      <c r="VSG123" s="35"/>
      <c r="VSH123" s="35"/>
      <c r="VSI123" s="35"/>
      <c r="VSJ123" s="35"/>
      <c r="VSK123" s="35"/>
      <c r="VSL123" s="35"/>
      <c r="VSM123" s="35"/>
      <c r="VSN123" s="35"/>
      <c r="VSO123" s="35"/>
      <c r="VSP123" s="35"/>
      <c r="VSQ123" s="35"/>
      <c r="VSR123" s="35"/>
      <c r="VSS123" s="35"/>
      <c r="VST123" s="35"/>
      <c r="VSU123" s="35"/>
      <c r="VSV123" s="35"/>
      <c r="VSW123" s="35"/>
      <c r="VSX123" s="35"/>
      <c r="VSY123" s="35"/>
      <c r="VSZ123" s="35"/>
      <c r="VTA123" s="35"/>
      <c r="VTB123" s="35"/>
      <c r="VTC123" s="35"/>
      <c r="VTD123" s="35"/>
      <c r="VTE123" s="35"/>
      <c r="VTF123" s="35"/>
      <c r="VTG123" s="35"/>
      <c r="VTH123" s="35"/>
      <c r="VTI123" s="35"/>
      <c r="VTJ123" s="35"/>
      <c r="VTK123" s="35"/>
      <c r="VTL123" s="35"/>
      <c r="VTM123" s="35"/>
      <c r="VTN123" s="35"/>
      <c r="VTO123" s="35"/>
      <c r="VTP123" s="35"/>
      <c r="VTQ123" s="35"/>
      <c r="VTR123" s="35"/>
      <c r="VTS123" s="35"/>
      <c r="VTT123" s="35"/>
      <c r="VTU123" s="35"/>
      <c r="VTV123" s="35"/>
      <c r="VTW123" s="35"/>
      <c r="VTX123" s="35"/>
      <c r="VTY123" s="35"/>
      <c r="VTZ123" s="35"/>
      <c r="VUA123" s="35"/>
      <c r="VUB123" s="35"/>
      <c r="VUC123" s="35"/>
      <c r="VUD123" s="35"/>
      <c r="VUE123" s="35"/>
      <c r="VUF123" s="35"/>
      <c r="VUG123" s="35"/>
      <c r="VUH123" s="35"/>
      <c r="VUI123" s="35"/>
      <c r="VUJ123" s="35"/>
      <c r="VUK123" s="35"/>
      <c r="VUL123" s="35"/>
      <c r="VUM123" s="35"/>
      <c r="VUN123" s="35"/>
      <c r="VUO123" s="35"/>
      <c r="VUP123" s="35"/>
      <c r="VUQ123" s="35"/>
      <c r="VUR123" s="35"/>
      <c r="VUS123" s="35"/>
      <c r="VUT123" s="35"/>
      <c r="VUU123" s="35"/>
      <c r="VUV123" s="35"/>
      <c r="VUW123" s="35"/>
      <c r="VUX123" s="35"/>
      <c r="VUY123" s="35"/>
      <c r="VUZ123" s="35"/>
      <c r="VVA123" s="35"/>
      <c r="VVB123" s="35"/>
      <c r="VVC123" s="35"/>
      <c r="VVD123" s="35"/>
      <c r="VVE123" s="35"/>
      <c r="VVF123" s="35"/>
      <c r="VVG123" s="35"/>
      <c r="VVH123" s="35"/>
      <c r="VVI123" s="35"/>
      <c r="VVJ123" s="35"/>
      <c r="VVK123" s="35"/>
      <c r="VVL123" s="35"/>
      <c r="VVM123" s="35"/>
      <c r="VVN123" s="35"/>
      <c r="VVO123" s="35"/>
      <c r="VVP123" s="35"/>
      <c r="VVQ123" s="35"/>
      <c r="VVR123" s="35"/>
      <c r="VVS123" s="35"/>
      <c r="VVT123" s="35"/>
      <c r="VVU123" s="35"/>
      <c r="VVV123" s="35"/>
      <c r="VVW123" s="35"/>
      <c r="VVX123" s="35"/>
      <c r="VVY123" s="35"/>
      <c r="VVZ123" s="35"/>
      <c r="VWA123" s="35"/>
      <c r="VWB123" s="35"/>
      <c r="VWC123" s="35"/>
      <c r="VWD123" s="35"/>
      <c r="VWE123" s="35"/>
      <c r="VWF123" s="35"/>
      <c r="VWG123" s="35"/>
      <c r="VWH123" s="35"/>
      <c r="VWI123" s="35"/>
      <c r="VWJ123" s="35"/>
      <c r="VWK123" s="35"/>
      <c r="VWL123" s="35"/>
      <c r="VWM123" s="35"/>
      <c r="VWN123" s="35"/>
      <c r="VWO123" s="35"/>
      <c r="VWP123" s="35"/>
      <c r="VWQ123" s="35"/>
      <c r="VWR123" s="35"/>
      <c r="VWS123" s="35"/>
      <c r="VWT123" s="35"/>
      <c r="VWU123" s="35"/>
      <c r="VWV123" s="35"/>
      <c r="VWW123" s="35"/>
      <c r="VWX123" s="35"/>
      <c r="VWY123" s="35"/>
      <c r="VWZ123" s="35"/>
      <c r="VXA123" s="35"/>
      <c r="VXB123" s="35"/>
      <c r="VXC123" s="35"/>
      <c r="VXD123" s="35"/>
      <c r="VXE123" s="35"/>
      <c r="VXF123" s="35"/>
      <c r="VXG123" s="35"/>
      <c r="VXH123" s="35"/>
      <c r="VXI123" s="35"/>
      <c r="VXJ123" s="35"/>
      <c r="VXK123" s="35"/>
      <c r="VXL123" s="35"/>
      <c r="VXM123" s="35"/>
      <c r="VXN123" s="35"/>
      <c r="VXO123" s="35"/>
      <c r="VXP123" s="35"/>
      <c r="VXQ123" s="35"/>
      <c r="VXR123" s="35"/>
      <c r="VXS123" s="35"/>
      <c r="VXT123" s="35"/>
      <c r="VXU123" s="35"/>
      <c r="VXV123" s="35"/>
      <c r="VXW123" s="35"/>
      <c r="VXX123" s="35"/>
      <c r="VXY123" s="35"/>
      <c r="VXZ123" s="35"/>
      <c r="VYA123" s="35"/>
      <c r="VYB123" s="35"/>
      <c r="VYC123" s="35"/>
      <c r="VYD123" s="35"/>
      <c r="VYE123" s="35"/>
      <c r="VYF123" s="35"/>
      <c r="VYG123" s="35"/>
      <c r="VYH123" s="35"/>
      <c r="VYI123" s="35"/>
      <c r="VYJ123" s="35"/>
      <c r="VYK123" s="35"/>
      <c r="VYL123" s="35"/>
      <c r="VYM123" s="35"/>
      <c r="VYN123" s="35"/>
      <c r="VYO123" s="35"/>
      <c r="VYP123" s="35"/>
      <c r="VYQ123" s="35"/>
      <c r="VYR123" s="35"/>
      <c r="VYS123" s="35"/>
      <c r="VYT123" s="35"/>
      <c r="VYU123" s="35"/>
      <c r="VYV123" s="35"/>
      <c r="VYW123" s="35"/>
      <c r="VYX123" s="35"/>
      <c r="VYY123" s="35"/>
      <c r="VYZ123" s="35"/>
      <c r="VZA123" s="35"/>
      <c r="VZB123" s="35"/>
      <c r="VZC123" s="35"/>
      <c r="VZD123" s="35"/>
      <c r="VZE123" s="35"/>
      <c r="VZF123" s="35"/>
      <c r="VZG123" s="35"/>
      <c r="VZH123" s="35"/>
      <c r="VZI123" s="35"/>
      <c r="VZJ123" s="35"/>
      <c r="VZK123" s="35"/>
      <c r="VZL123" s="35"/>
      <c r="VZM123" s="35"/>
      <c r="VZN123" s="35"/>
      <c r="VZO123" s="35"/>
      <c r="VZP123" s="35"/>
      <c r="VZQ123" s="35"/>
      <c r="VZR123" s="35"/>
      <c r="VZS123" s="35"/>
      <c r="VZT123" s="35"/>
      <c r="VZU123" s="35"/>
      <c r="VZV123" s="35"/>
      <c r="VZW123" s="35"/>
      <c r="VZX123" s="35"/>
      <c r="VZY123" s="35"/>
      <c r="VZZ123" s="35"/>
      <c r="WAA123" s="35"/>
      <c r="WAB123" s="35"/>
      <c r="WAC123" s="35"/>
      <c r="WAD123" s="35"/>
      <c r="WAE123" s="35"/>
      <c r="WAF123" s="35"/>
      <c r="WAG123" s="35"/>
      <c r="WAH123" s="35"/>
      <c r="WAI123" s="35"/>
      <c r="WAJ123" s="35"/>
      <c r="WAK123" s="35"/>
      <c r="WAL123" s="35"/>
      <c r="WAM123" s="35"/>
      <c r="WAN123" s="35"/>
      <c r="WAO123" s="35"/>
      <c r="WAP123" s="35"/>
      <c r="WAQ123" s="35"/>
      <c r="WAR123" s="35"/>
      <c r="WAS123" s="35"/>
      <c r="WAT123" s="35"/>
      <c r="WAU123" s="35"/>
      <c r="WAV123" s="35"/>
      <c r="WAW123" s="35"/>
      <c r="WAX123" s="35"/>
      <c r="WAY123" s="35"/>
      <c r="WAZ123" s="35"/>
      <c r="WBA123" s="35"/>
      <c r="WBB123" s="35"/>
      <c r="WBC123" s="35"/>
      <c r="WBD123" s="35"/>
      <c r="WBE123" s="35"/>
      <c r="WBF123" s="35"/>
      <c r="WBG123" s="35"/>
      <c r="WBH123" s="35"/>
      <c r="WBI123" s="35"/>
      <c r="WBJ123" s="35"/>
      <c r="WBK123" s="35"/>
      <c r="WBL123" s="35"/>
      <c r="WBM123" s="35"/>
      <c r="WBN123" s="35"/>
      <c r="WBO123" s="35"/>
      <c r="WBP123" s="35"/>
      <c r="WBQ123" s="35"/>
      <c r="WBR123" s="35"/>
      <c r="WBS123" s="35"/>
      <c r="WBT123" s="35"/>
      <c r="WBU123" s="35"/>
      <c r="WBV123" s="35"/>
      <c r="WBW123" s="35"/>
      <c r="WBX123" s="35"/>
      <c r="WBY123" s="35"/>
      <c r="WBZ123" s="35"/>
      <c r="WCA123" s="35"/>
      <c r="WCB123" s="35"/>
      <c r="WCC123" s="35"/>
      <c r="WCD123" s="35"/>
      <c r="WCE123" s="35"/>
      <c r="WCF123" s="35"/>
      <c r="WCG123" s="35"/>
      <c r="WCH123" s="35"/>
      <c r="WCI123" s="35"/>
      <c r="WCJ123" s="35"/>
      <c r="WCK123" s="35"/>
      <c r="WCL123" s="35"/>
      <c r="WCM123" s="35"/>
      <c r="WCN123" s="35"/>
      <c r="WCO123" s="35"/>
      <c r="WCP123" s="35"/>
      <c r="WCQ123" s="35"/>
      <c r="WCR123" s="35"/>
      <c r="WCS123" s="35"/>
      <c r="WCT123" s="35"/>
      <c r="WCU123" s="35"/>
      <c r="WCV123" s="35"/>
      <c r="WCW123" s="35"/>
      <c r="WCX123" s="35"/>
      <c r="WCY123" s="35"/>
      <c r="WCZ123" s="35"/>
      <c r="WDA123" s="35"/>
      <c r="WDB123" s="35"/>
      <c r="WDC123" s="35"/>
      <c r="WDD123" s="35"/>
      <c r="WDE123" s="35"/>
      <c r="WDF123" s="35"/>
      <c r="WDG123" s="35"/>
      <c r="WDH123" s="35"/>
      <c r="WDI123" s="35"/>
      <c r="WDJ123" s="35"/>
      <c r="WDK123" s="35"/>
      <c r="WDL123" s="35"/>
      <c r="WDM123" s="35"/>
      <c r="WDN123" s="35"/>
      <c r="WDO123" s="35"/>
      <c r="WDP123" s="35"/>
      <c r="WDQ123" s="35"/>
      <c r="WDR123" s="35"/>
      <c r="WDS123" s="35"/>
      <c r="WDT123" s="35"/>
      <c r="WDU123" s="35"/>
      <c r="WDV123" s="35"/>
      <c r="WDW123" s="35"/>
      <c r="WDX123" s="35"/>
      <c r="WDY123" s="35"/>
      <c r="WDZ123" s="35"/>
      <c r="WEA123" s="35"/>
      <c r="WEB123" s="35"/>
      <c r="WEC123" s="35"/>
      <c r="WED123" s="35"/>
      <c r="WEE123" s="35"/>
      <c r="WEF123" s="35"/>
      <c r="WEG123" s="35"/>
      <c r="WEH123" s="35"/>
      <c r="WEI123" s="35"/>
      <c r="WEJ123" s="35"/>
      <c r="WEK123" s="35"/>
      <c r="WEL123" s="35"/>
      <c r="WEM123" s="35"/>
      <c r="WEN123" s="35"/>
      <c r="WEO123" s="35"/>
      <c r="WEP123" s="35"/>
      <c r="WEQ123" s="35"/>
      <c r="WER123" s="35"/>
      <c r="WES123" s="35"/>
      <c r="WET123" s="35"/>
      <c r="WEU123" s="35"/>
      <c r="WEV123" s="35"/>
      <c r="WEW123" s="35"/>
      <c r="WEX123" s="35"/>
      <c r="WEY123" s="35"/>
      <c r="WEZ123" s="35"/>
      <c r="WFA123" s="35"/>
      <c r="WFB123" s="35"/>
      <c r="WFC123" s="35"/>
      <c r="WFD123" s="35"/>
      <c r="WFE123" s="35"/>
      <c r="WFF123" s="35"/>
      <c r="WFG123" s="35"/>
      <c r="WFH123" s="35"/>
      <c r="WFI123" s="35"/>
      <c r="WFJ123" s="35"/>
      <c r="WFK123" s="35"/>
      <c r="WFL123" s="35"/>
      <c r="WFM123" s="35"/>
      <c r="WFN123" s="35"/>
      <c r="WFO123" s="35"/>
      <c r="WFP123" s="35"/>
      <c r="WFQ123" s="35"/>
      <c r="WFR123" s="35"/>
      <c r="WFS123" s="35"/>
      <c r="WFT123" s="35"/>
      <c r="WFU123" s="35"/>
      <c r="WFV123" s="35"/>
      <c r="WFW123" s="35"/>
      <c r="WFX123" s="35"/>
      <c r="WFY123" s="35"/>
      <c r="WFZ123" s="35"/>
      <c r="WGA123" s="35"/>
      <c r="WGB123" s="35"/>
      <c r="WGC123" s="35"/>
      <c r="WGD123" s="35"/>
      <c r="WGE123" s="35"/>
      <c r="WGF123" s="35"/>
      <c r="WGG123" s="35"/>
      <c r="WGH123" s="35"/>
      <c r="WGI123" s="35"/>
      <c r="WGJ123" s="35"/>
      <c r="WGK123" s="35"/>
      <c r="WGL123" s="35"/>
      <c r="WGM123" s="35"/>
      <c r="WGN123" s="35"/>
      <c r="WGO123" s="35"/>
      <c r="WGP123" s="35"/>
      <c r="WGQ123" s="35"/>
      <c r="WGR123" s="35"/>
      <c r="WGS123" s="35"/>
      <c r="WGT123" s="35"/>
      <c r="WGU123" s="35"/>
      <c r="WGV123" s="35"/>
      <c r="WGW123" s="35"/>
      <c r="WGX123" s="35"/>
      <c r="WGY123" s="35"/>
      <c r="WGZ123" s="35"/>
      <c r="WHA123" s="35"/>
      <c r="WHB123" s="35"/>
      <c r="WHC123" s="35"/>
      <c r="WHD123" s="35"/>
      <c r="WHE123" s="35"/>
      <c r="WHF123" s="35"/>
      <c r="WHG123" s="35"/>
      <c r="WHH123" s="35"/>
      <c r="WHI123" s="35"/>
      <c r="WHJ123" s="35"/>
      <c r="WHK123" s="35"/>
      <c r="WHL123" s="35"/>
      <c r="WHM123" s="35"/>
      <c r="WHN123" s="35"/>
      <c r="WHO123" s="35"/>
      <c r="WHP123" s="35"/>
      <c r="WHQ123" s="35"/>
      <c r="WHR123" s="35"/>
      <c r="WHS123" s="35"/>
      <c r="WHT123" s="35"/>
      <c r="WHU123" s="35"/>
      <c r="WHV123" s="35"/>
      <c r="WHW123" s="35"/>
      <c r="WHX123" s="35"/>
      <c r="WHY123" s="35"/>
      <c r="WHZ123" s="35"/>
      <c r="WIA123" s="35"/>
      <c r="WIB123" s="35"/>
      <c r="WIC123" s="35"/>
      <c r="WID123" s="35"/>
      <c r="WIE123" s="35"/>
      <c r="WIF123" s="35"/>
      <c r="WIG123" s="35"/>
      <c r="WIH123" s="35"/>
      <c r="WII123" s="35"/>
      <c r="WIJ123" s="35"/>
      <c r="WIK123" s="35"/>
      <c r="WIL123" s="35"/>
      <c r="WIM123" s="35"/>
      <c r="WIN123" s="35"/>
      <c r="WIO123" s="35"/>
      <c r="WIP123" s="35"/>
      <c r="WIQ123" s="35"/>
      <c r="WIR123" s="35"/>
      <c r="WIS123" s="35"/>
      <c r="WIT123" s="35"/>
      <c r="WIU123" s="35"/>
      <c r="WIV123" s="35"/>
      <c r="WIW123" s="35"/>
      <c r="WIX123" s="35"/>
      <c r="WIY123" s="35"/>
      <c r="WIZ123" s="35"/>
      <c r="WJA123" s="35"/>
      <c r="WJB123" s="35"/>
      <c r="WJC123" s="35"/>
      <c r="WJD123" s="35"/>
      <c r="WJE123" s="35"/>
      <c r="WJF123" s="35"/>
      <c r="WJG123" s="35"/>
      <c r="WJH123" s="35"/>
      <c r="WJI123" s="35"/>
      <c r="WJJ123" s="35"/>
      <c r="WJK123" s="35"/>
      <c r="WJL123" s="35"/>
      <c r="WJM123" s="35"/>
      <c r="WJN123" s="35"/>
      <c r="WJO123" s="35"/>
      <c r="WJP123" s="35"/>
      <c r="WJQ123" s="35"/>
      <c r="WJR123" s="35"/>
      <c r="WJS123" s="35"/>
      <c r="WJT123" s="35"/>
      <c r="WJU123" s="35"/>
      <c r="WJV123" s="35"/>
      <c r="WJW123" s="35"/>
      <c r="WJX123" s="35"/>
      <c r="WJY123" s="35"/>
      <c r="WJZ123" s="35"/>
      <c r="WKA123" s="35"/>
      <c r="WKB123" s="35"/>
      <c r="WKC123" s="35"/>
      <c r="WKD123" s="35"/>
      <c r="WKE123" s="35"/>
      <c r="WKF123" s="35"/>
      <c r="WKG123" s="35"/>
      <c r="WKH123" s="35"/>
      <c r="WKI123" s="35"/>
      <c r="WKJ123" s="35"/>
      <c r="WKK123" s="35"/>
      <c r="WKL123" s="35"/>
      <c r="WKM123" s="35"/>
      <c r="WKN123" s="35"/>
      <c r="WKO123" s="35"/>
      <c r="WKP123" s="35"/>
      <c r="WKQ123" s="35"/>
      <c r="WKR123" s="35"/>
      <c r="WKS123" s="35"/>
      <c r="WKT123" s="35"/>
      <c r="WKU123" s="35"/>
      <c r="WKV123" s="35"/>
      <c r="WKW123" s="35"/>
      <c r="WKX123" s="35"/>
      <c r="WKY123" s="35"/>
      <c r="WKZ123" s="35"/>
      <c r="WLA123" s="35"/>
      <c r="WLB123" s="35"/>
      <c r="WLC123" s="35"/>
      <c r="WLD123" s="35"/>
      <c r="WLE123" s="35"/>
      <c r="WLF123" s="35"/>
      <c r="WLG123" s="35"/>
      <c r="WLH123" s="35"/>
      <c r="WLI123" s="35"/>
      <c r="WLJ123" s="35"/>
      <c r="WLK123" s="35"/>
      <c r="WLL123" s="35"/>
      <c r="WLM123" s="35"/>
      <c r="WLN123" s="35"/>
      <c r="WLO123" s="35"/>
      <c r="WLP123" s="35"/>
      <c r="WLQ123" s="35"/>
      <c r="WLR123" s="35"/>
      <c r="WLS123" s="35"/>
      <c r="WLT123" s="35"/>
      <c r="WLU123" s="35"/>
      <c r="WLV123" s="35"/>
      <c r="WLW123" s="35"/>
      <c r="WLX123" s="35"/>
      <c r="WLY123" s="35"/>
      <c r="WLZ123" s="35"/>
      <c r="WMA123" s="35"/>
      <c r="WMB123" s="35"/>
      <c r="WMC123" s="35"/>
      <c r="WMD123" s="35"/>
      <c r="WME123" s="35"/>
      <c r="WMF123" s="35"/>
      <c r="WMG123" s="35"/>
      <c r="WMH123" s="35"/>
      <c r="WMI123" s="35"/>
      <c r="WMJ123" s="35"/>
      <c r="WMK123" s="35"/>
      <c r="WML123" s="35"/>
      <c r="WMM123" s="35"/>
      <c r="WMN123" s="35"/>
      <c r="WMO123" s="35"/>
      <c r="WMP123" s="35"/>
      <c r="WMQ123" s="35"/>
      <c r="WMR123" s="35"/>
      <c r="WMS123" s="35"/>
      <c r="WMT123" s="35"/>
      <c r="WMU123" s="35"/>
      <c r="WMV123" s="35"/>
      <c r="WMW123" s="35"/>
      <c r="WMX123" s="35"/>
      <c r="WMY123" s="35"/>
      <c r="WMZ123" s="35"/>
      <c r="WNA123" s="35"/>
      <c r="WNB123" s="35"/>
      <c r="WNC123" s="35"/>
      <c r="WND123" s="35"/>
      <c r="WNE123" s="35"/>
      <c r="WNF123" s="35"/>
      <c r="WNG123" s="35"/>
      <c r="WNH123" s="35"/>
      <c r="WNI123" s="35"/>
      <c r="WNJ123" s="35"/>
      <c r="WNK123" s="35"/>
      <c r="WNL123" s="35"/>
      <c r="WNM123" s="35"/>
      <c r="WNN123" s="35"/>
      <c r="WNO123" s="35"/>
      <c r="WNP123" s="35"/>
      <c r="WNQ123" s="35"/>
      <c r="WNR123" s="35"/>
      <c r="WNS123" s="35"/>
      <c r="WNT123" s="35"/>
      <c r="WNU123" s="35"/>
      <c r="WNV123" s="35"/>
      <c r="WNW123" s="35"/>
      <c r="WNX123" s="35"/>
      <c r="WNY123" s="35"/>
      <c r="WNZ123" s="35"/>
      <c r="WOA123" s="35"/>
      <c r="WOB123" s="35"/>
      <c r="WOC123" s="35"/>
      <c r="WOD123" s="35"/>
      <c r="WOE123" s="35"/>
      <c r="WOF123" s="35"/>
      <c r="WOG123" s="35"/>
      <c r="WOH123" s="35"/>
      <c r="WOI123" s="35"/>
      <c r="WOJ123" s="35"/>
      <c r="WOK123" s="35"/>
      <c r="WOL123" s="35"/>
      <c r="WOM123" s="35"/>
      <c r="WON123" s="35"/>
      <c r="WOO123" s="35"/>
      <c r="WOP123" s="35"/>
      <c r="WOQ123" s="35"/>
      <c r="WOR123" s="35"/>
      <c r="WOS123" s="35"/>
      <c r="WOT123" s="35"/>
      <c r="WOU123" s="35"/>
      <c r="WOV123" s="35"/>
      <c r="WOW123" s="35"/>
      <c r="WOX123" s="35"/>
      <c r="WOY123" s="35"/>
      <c r="WOZ123" s="35"/>
      <c r="WPA123" s="35"/>
      <c r="WPB123" s="35"/>
      <c r="WPC123" s="35"/>
      <c r="WPD123" s="35"/>
      <c r="WPE123" s="35"/>
      <c r="WPF123" s="35"/>
      <c r="WPG123" s="35"/>
      <c r="WPH123" s="35"/>
      <c r="WPI123" s="35"/>
      <c r="WPJ123" s="35"/>
      <c r="WPK123" s="35"/>
      <c r="WPL123" s="35"/>
      <c r="WPM123" s="35"/>
      <c r="WPN123" s="35"/>
      <c r="WPO123" s="35"/>
      <c r="WPP123" s="35"/>
      <c r="WPQ123" s="35"/>
      <c r="WPR123" s="35"/>
      <c r="WPS123" s="35"/>
      <c r="WPT123" s="35"/>
      <c r="WPU123" s="35"/>
      <c r="WPV123" s="35"/>
      <c r="WPW123" s="35"/>
      <c r="WPX123" s="35"/>
      <c r="WPY123" s="35"/>
      <c r="WPZ123" s="35"/>
      <c r="WQA123" s="35"/>
      <c r="WQB123" s="35"/>
      <c r="WQC123" s="35"/>
      <c r="WQD123" s="35"/>
      <c r="WQE123" s="35"/>
      <c r="WQF123" s="35"/>
      <c r="WQG123" s="35"/>
      <c r="WQH123" s="35"/>
      <c r="WQI123" s="35"/>
      <c r="WQJ123" s="35"/>
      <c r="WQK123" s="35"/>
      <c r="WQL123" s="35"/>
      <c r="WQM123" s="35"/>
      <c r="WQN123" s="35"/>
      <c r="WQO123" s="35"/>
      <c r="WQP123" s="35"/>
      <c r="WQQ123" s="35"/>
      <c r="WQR123" s="35"/>
      <c r="WQS123" s="35"/>
      <c r="WQT123" s="35"/>
      <c r="WQU123" s="35"/>
      <c r="WQV123" s="35"/>
      <c r="WQW123" s="35"/>
      <c r="WQX123" s="35"/>
      <c r="WQY123" s="35"/>
      <c r="WQZ123" s="35"/>
      <c r="WRA123" s="35"/>
      <c r="WRB123" s="35"/>
      <c r="WRC123" s="35"/>
      <c r="WRD123" s="35"/>
      <c r="WRE123" s="35"/>
      <c r="WRF123" s="35"/>
      <c r="WRG123" s="35"/>
      <c r="WRH123" s="35"/>
      <c r="WRI123" s="35"/>
      <c r="WRJ123" s="35"/>
      <c r="WRK123" s="35"/>
      <c r="WRL123" s="35"/>
      <c r="WRM123" s="35"/>
      <c r="WRN123" s="35"/>
      <c r="WRO123" s="35"/>
      <c r="WRP123" s="35"/>
      <c r="WRQ123" s="35"/>
      <c r="WRR123" s="35"/>
      <c r="WRS123" s="35"/>
      <c r="WRT123" s="35"/>
      <c r="WRU123" s="35"/>
      <c r="WRV123" s="35"/>
      <c r="WRW123" s="35"/>
      <c r="WRX123" s="35"/>
      <c r="WRY123" s="35"/>
      <c r="WRZ123" s="35"/>
      <c r="WSA123" s="35"/>
      <c r="WSB123" s="35"/>
      <c r="WSC123" s="35"/>
      <c r="WSD123" s="35"/>
      <c r="WSE123" s="35"/>
      <c r="WSF123" s="35"/>
      <c r="WSG123" s="35"/>
      <c r="WSH123" s="35"/>
      <c r="WSI123" s="35"/>
      <c r="WSJ123" s="35"/>
      <c r="WSK123" s="35"/>
      <c r="WSL123" s="35"/>
      <c r="WSM123" s="35"/>
      <c r="WSN123" s="35"/>
      <c r="WSO123" s="35"/>
      <c r="WSP123" s="35"/>
      <c r="WSQ123" s="35"/>
      <c r="WSR123" s="35"/>
      <c r="WSS123" s="35"/>
      <c r="WST123" s="35"/>
      <c r="WSU123" s="35"/>
      <c r="WSV123" s="35"/>
      <c r="WSW123" s="35"/>
      <c r="WSX123" s="35"/>
      <c r="WSY123" s="35"/>
      <c r="WSZ123" s="35"/>
      <c r="WTA123" s="35"/>
      <c r="WTB123" s="35"/>
      <c r="WTC123" s="35"/>
      <c r="WTD123" s="35"/>
      <c r="WTE123" s="35"/>
      <c r="WTF123" s="35"/>
      <c r="WTG123" s="35"/>
      <c r="WTH123" s="35"/>
      <c r="WTI123" s="35"/>
      <c r="WTJ123" s="35"/>
      <c r="WTK123" s="35"/>
      <c r="WTL123" s="35"/>
      <c r="WTM123" s="35"/>
      <c r="WTN123" s="35"/>
      <c r="WTO123" s="35"/>
      <c r="WTP123" s="35"/>
      <c r="WTQ123" s="35"/>
      <c r="WTR123" s="35"/>
      <c r="WTS123" s="35"/>
      <c r="WTT123" s="35"/>
      <c r="WTU123" s="35"/>
      <c r="WTV123" s="35"/>
      <c r="WTW123" s="35"/>
      <c r="WTX123" s="35"/>
      <c r="WTY123" s="35"/>
      <c r="WTZ123" s="35"/>
      <c r="WUA123" s="35"/>
      <c r="WUB123" s="35"/>
      <c r="WUC123" s="35"/>
      <c r="WUD123" s="35"/>
      <c r="WUE123" s="35"/>
      <c r="WUF123" s="35"/>
      <c r="WUG123" s="35"/>
      <c r="WUH123" s="35"/>
      <c r="WUI123" s="35"/>
      <c r="WUJ123" s="35"/>
      <c r="WUK123" s="35"/>
      <c r="WUL123" s="35"/>
      <c r="WUM123" s="35"/>
      <c r="WUN123" s="35"/>
      <c r="WUO123" s="35"/>
      <c r="WUP123" s="35"/>
      <c r="WUQ123" s="35"/>
      <c r="WUR123" s="35"/>
      <c r="WUS123" s="35"/>
      <c r="WUT123" s="35"/>
      <c r="WUU123" s="35"/>
      <c r="WUV123" s="35"/>
      <c r="WUW123" s="35"/>
      <c r="WUX123" s="35"/>
      <c r="WUY123" s="35"/>
      <c r="WUZ123" s="35"/>
      <c r="WVA123" s="35"/>
      <c r="WVB123" s="35"/>
      <c r="WVC123" s="35"/>
      <c r="WVD123" s="35"/>
      <c r="WVE123" s="35"/>
      <c r="WVF123" s="35"/>
      <c r="WVG123" s="35"/>
      <c r="WVH123" s="35"/>
      <c r="WVI123" s="35"/>
      <c r="WVJ123" s="35"/>
      <c r="WVK123" s="35"/>
      <c r="WVL123" s="35"/>
      <c r="WVM123" s="35"/>
      <c r="WVN123" s="35"/>
      <c r="WVO123" s="35"/>
      <c r="WVP123" s="35"/>
      <c r="WVQ123" s="35"/>
      <c r="WVR123" s="35"/>
      <c r="WVS123" s="35"/>
      <c r="WVT123" s="35"/>
      <c r="WVU123" s="35"/>
      <c r="WVV123" s="35"/>
      <c r="WVW123" s="35"/>
      <c r="WVX123" s="35"/>
      <c r="WVY123" s="35"/>
      <c r="WVZ123" s="35"/>
      <c r="WWA123" s="35"/>
      <c r="WWB123" s="35"/>
      <c r="WWC123" s="35"/>
      <c r="WWD123" s="35"/>
      <c r="WWE123" s="35"/>
      <c r="WWF123" s="35"/>
      <c r="WWG123" s="35"/>
      <c r="WWH123" s="35"/>
      <c r="WWI123" s="35"/>
      <c r="WWJ123" s="35"/>
      <c r="WWK123" s="35"/>
      <c r="WWL123" s="35"/>
      <c r="WWM123" s="35"/>
      <c r="WWN123" s="35"/>
      <c r="WWO123" s="35"/>
      <c r="WWP123" s="35"/>
      <c r="WWQ123" s="35"/>
      <c r="WWR123" s="35"/>
      <c r="WWS123" s="35"/>
      <c r="WWT123" s="35"/>
      <c r="WWU123" s="35"/>
      <c r="WWV123" s="35"/>
      <c r="WWW123" s="35"/>
      <c r="WWX123" s="35"/>
      <c r="WWY123" s="35"/>
      <c r="WWZ123" s="35"/>
      <c r="WXA123" s="35"/>
      <c r="WXB123" s="35"/>
      <c r="WXC123" s="35"/>
      <c r="WXD123" s="35"/>
      <c r="WXE123" s="35"/>
      <c r="WXF123" s="35"/>
      <c r="WXG123" s="35"/>
      <c r="WXH123" s="35"/>
      <c r="WXI123" s="35"/>
      <c r="WXJ123" s="35"/>
      <c r="WXK123" s="35"/>
      <c r="WXL123" s="35"/>
      <c r="WXM123" s="35"/>
      <c r="WXN123" s="35"/>
      <c r="WXO123" s="35"/>
      <c r="WXP123" s="35"/>
      <c r="WXQ123" s="35"/>
      <c r="WXR123" s="35"/>
      <c r="WXS123" s="35"/>
      <c r="WXT123" s="35"/>
      <c r="WXU123" s="35"/>
      <c r="WXV123" s="35"/>
      <c r="WXW123" s="35"/>
      <c r="WXX123" s="35"/>
      <c r="WXY123" s="35"/>
      <c r="WXZ123" s="35"/>
      <c r="WYA123" s="35"/>
      <c r="WYB123" s="35"/>
      <c r="WYC123" s="35"/>
      <c r="WYD123" s="35"/>
      <c r="WYE123" s="35"/>
      <c r="WYF123" s="35"/>
      <c r="WYG123" s="35"/>
      <c r="WYH123" s="35"/>
      <c r="WYI123" s="35"/>
      <c r="WYJ123" s="35"/>
      <c r="WYK123" s="35"/>
      <c r="WYL123" s="35"/>
      <c r="WYM123" s="35"/>
      <c r="WYN123" s="35"/>
      <c r="WYO123" s="35"/>
      <c r="WYP123" s="35"/>
      <c r="WYQ123" s="35"/>
      <c r="WYR123" s="35"/>
      <c r="WYS123" s="35"/>
      <c r="WYT123" s="35"/>
      <c r="WYU123" s="35"/>
      <c r="WYV123" s="35"/>
      <c r="WYW123" s="35"/>
      <c r="WYX123" s="35"/>
      <c r="WYY123" s="35"/>
      <c r="WYZ123" s="35"/>
      <c r="WZA123" s="35"/>
      <c r="WZB123" s="35"/>
      <c r="WZC123" s="35"/>
      <c r="WZD123" s="35"/>
      <c r="WZE123" s="35"/>
      <c r="WZF123" s="35"/>
      <c r="WZG123" s="35"/>
      <c r="WZH123" s="35"/>
      <c r="WZI123" s="35"/>
      <c r="WZJ123" s="35"/>
      <c r="WZK123" s="35"/>
      <c r="WZL123" s="35"/>
      <c r="WZM123" s="35"/>
      <c r="WZN123" s="35"/>
      <c r="WZO123" s="35"/>
      <c r="WZP123" s="35"/>
      <c r="WZQ123" s="35"/>
      <c r="WZR123" s="35"/>
      <c r="WZS123" s="35"/>
      <c r="WZT123" s="35"/>
      <c r="WZU123" s="35"/>
      <c r="WZV123" s="35"/>
      <c r="WZW123" s="35"/>
      <c r="WZX123" s="35"/>
      <c r="WZY123" s="35"/>
      <c r="WZZ123" s="35"/>
      <c r="XAA123" s="35"/>
      <c r="XAB123" s="35"/>
      <c r="XAC123" s="35"/>
      <c r="XAD123" s="35"/>
      <c r="XAE123" s="35"/>
      <c r="XAF123" s="35"/>
      <c r="XAG123" s="35"/>
      <c r="XAH123" s="35"/>
      <c r="XAI123" s="35"/>
      <c r="XAJ123" s="35"/>
      <c r="XAK123" s="35"/>
      <c r="XAL123" s="35"/>
      <c r="XAM123" s="35"/>
      <c r="XAN123" s="35"/>
      <c r="XAO123" s="35"/>
      <c r="XAP123" s="35"/>
      <c r="XAQ123" s="35"/>
      <c r="XAR123" s="35"/>
      <c r="XAS123" s="35"/>
      <c r="XAT123" s="35"/>
      <c r="XAU123" s="35"/>
      <c r="XAV123" s="35"/>
      <c r="XAW123" s="35"/>
      <c r="XAX123" s="35"/>
      <c r="XAY123" s="35"/>
      <c r="XAZ123" s="35"/>
      <c r="XBA123" s="35"/>
      <c r="XBB123" s="35"/>
      <c r="XBC123" s="35"/>
      <c r="XBD123" s="35"/>
      <c r="XBE123" s="35"/>
      <c r="XBF123" s="35"/>
      <c r="XBG123" s="35"/>
      <c r="XBH123" s="35"/>
      <c r="XBI123" s="35"/>
      <c r="XBJ123" s="35"/>
      <c r="XBK123" s="35"/>
      <c r="XBL123" s="35"/>
      <c r="XBM123" s="35"/>
      <c r="XBN123" s="35"/>
      <c r="XBO123" s="35"/>
      <c r="XBP123" s="35"/>
      <c r="XBQ123" s="35"/>
      <c r="XBR123" s="35"/>
      <c r="XBS123" s="35"/>
      <c r="XBT123" s="35"/>
      <c r="XBU123" s="35"/>
      <c r="XBV123" s="35"/>
      <c r="XBW123" s="35"/>
      <c r="XBX123" s="35"/>
      <c r="XBY123" s="35"/>
      <c r="XBZ123" s="35"/>
      <c r="XCA123" s="35"/>
      <c r="XCB123" s="35"/>
      <c r="XCC123" s="35"/>
      <c r="XCD123" s="35"/>
      <c r="XCE123" s="35"/>
      <c r="XCF123" s="35"/>
      <c r="XCG123" s="35"/>
      <c r="XCH123" s="35"/>
      <c r="XCI123" s="35"/>
      <c r="XCJ123" s="35"/>
      <c r="XCK123" s="35"/>
      <c r="XCL123" s="35"/>
      <c r="XCM123" s="35"/>
      <c r="XCN123" s="35"/>
      <c r="XCO123" s="35"/>
      <c r="XCP123" s="35"/>
      <c r="XCQ123" s="35"/>
      <c r="XCR123" s="35"/>
      <c r="XCS123" s="35"/>
      <c r="XCT123" s="35"/>
      <c r="XCU123" s="35"/>
      <c r="XCV123" s="35"/>
      <c r="XCW123" s="35"/>
      <c r="XCX123" s="35"/>
      <c r="XCY123" s="35"/>
      <c r="XCZ123" s="35"/>
      <c r="XDA123" s="35"/>
      <c r="XDB123" s="35"/>
      <c r="XDC123" s="35"/>
      <c r="XDD123" s="35"/>
      <c r="XDE123" s="35"/>
      <c r="XDF123" s="35"/>
      <c r="XDG123" s="35"/>
      <c r="XDH123" s="35"/>
      <c r="XDI123" s="35"/>
      <c r="XDJ123" s="35"/>
      <c r="XDK123" s="35"/>
      <c r="XDL123" s="35"/>
      <c r="XDM123" s="35"/>
      <c r="XDN123" s="35"/>
      <c r="XDO123" s="35"/>
      <c r="XDP123" s="35"/>
      <c r="XDQ123" s="35"/>
      <c r="XDR123" s="35"/>
      <c r="XDS123" s="35"/>
      <c r="XDT123" s="35"/>
      <c r="XDU123" s="35"/>
      <c r="XDV123" s="35"/>
      <c r="XDW123" s="35"/>
      <c r="XDX123" s="35"/>
      <c r="XDY123" s="35"/>
      <c r="XDZ123" s="35"/>
      <c r="XEA123" s="35"/>
      <c r="XEB123" s="35"/>
      <c r="XEC123" s="35"/>
      <c r="XED123" s="35"/>
      <c r="XEE123" s="35"/>
      <c r="XEF123" s="35"/>
      <c r="XEG123" s="35"/>
      <c r="XEH123" s="35"/>
      <c r="XEI123" s="35"/>
      <c r="XEJ123" s="35"/>
      <c r="XEK123" s="35"/>
      <c r="XEL123" s="35"/>
      <c r="XEM123" s="35"/>
      <c r="XEN123" s="35"/>
      <c r="XEO123" s="35"/>
      <c r="XEP123" s="35"/>
      <c r="XEQ123" s="35"/>
      <c r="XER123" s="35"/>
      <c r="XES123" s="35"/>
      <c r="XET123" s="35"/>
      <c r="XEU123" s="35"/>
      <c r="XEV123" s="35"/>
      <c r="XEW123" s="35"/>
      <c r="XEX123" s="35"/>
      <c r="XEY123" s="35"/>
      <c r="XEZ123" s="35"/>
      <c r="XFA123" s="34"/>
      <c r="XFB123" s="34"/>
      <c r="XFC123" s="34"/>
      <c r="XFD123" s="34"/>
    </row>
    <row r="124" s="1" customFormat="1" ht="24" customHeight="1" spans="1:11">
      <c r="A124" s="43" t="s">
        <v>190</v>
      </c>
      <c r="B124" s="43"/>
      <c r="C124" s="44"/>
      <c r="D124" s="29"/>
      <c r="E124" s="15">
        <f>SUM(E125:E130)</f>
        <v>4629</v>
      </c>
      <c r="F124" s="15"/>
      <c r="G124" s="15">
        <f>SUM(G125:G130)</f>
        <v>4429</v>
      </c>
      <c r="H124" s="29"/>
      <c r="I124" s="37"/>
      <c r="J124" s="16"/>
      <c r="K124" s="16"/>
    </row>
    <row r="125" s="3" customFormat="1" ht="117" customHeight="1" spans="1:16384">
      <c r="A125" s="15">
        <v>95</v>
      </c>
      <c r="B125" s="16" t="s">
        <v>399</v>
      </c>
      <c r="C125" s="16" t="s">
        <v>384</v>
      </c>
      <c r="D125" s="16" t="s">
        <v>400</v>
      </c>
      <c r="E125" s="16">
        <v>2805</v>
      </c>
      <c r="F125" s="16" t="s">
        <v>401</v>
      </c>
      <c r="G125" s="16">
        <v>2805</v>
      </c>
      <c r="H125" s="16" t="s">
        <v>48</v>
      </c>
      <c r="I125" s="16" t="s">
        <v>357</v>
      </c>
      <c r="J125" s="16" t="s">
        <v>384</v>
      </c>
      <c r="K125" s="16" t="s">
        <v>385</v>
      </c>
      <c r="L125" s="35"/>
      <c r="XEW125" s="34"/>
      <c r="XEX125" s="34"/>
      <c r="XEY125" s="34"/>
      <c r="XEZ125" s="34"/>
      <c r="XFA125" s="34"/>
      <c r="XFB125" s="34"/>
      <c r="XFC125" s="34"/>
      <c r="XFD125" s="34"/>
    </row>
    <row r="126" s="3" customFormat="1" ht="46" customHeight="1" spans="1:16384">
      <c r="A126" s="15">
        <v>96</v>
      </c>
      <c r="B126" s="16" t="s">
        <v>402</v>
      </c>
      <c r="C126" s="16" t="s">
        <v>384</v>
      </c>
      <c r="D126" s="16" t="s">
        <v>403</v>
      </c>
      <c r="E126" s="16">
        <v>700</v>
      </c>
      <c r="F126" s="16" t="s">
        <v>404</v>
      </c>
      <c r="G126" s="16">
        <v>500</v>
      </c>
      <c r="H126" s="16" t="s">
        <v>405</v>
      </c>
      <c r="I126" s="16" t="s">
        <v>151</v>
      </c>
      <c r="J126" s="16" t="s">
        <v>384</v>
      </c>
      <c r="K126" s="16" t="s">
        <v>385</v>
      </c>
      <c r="L126" s="35"/>
      <c r="XEW126" s="34"/>
      <c r="XEX126" s="34"/>
      <c r="XEY126" s="34"/>
      <c r="XEZ126" s="34"/>
      <c r="XFA126" s="34"/>
      <c r="XFB126" s="34"/>
      <c r="XFC126" s="34"/>
      <c r="XFD126" s="34"/>
    </row>
    <row r="127" s="3" customFormat="1" ht="43" customHeight="1" spans="1:16384">
      <c r="A127" s="15">
        <v>97</v>
      </c>
      <c r="B127" s="16" t="s">
        <v>406</v>
      </c>
      <c r="C127" s="16" t="s">
        <v>384</v>
      </c>
      <c r="D127" s="16" t="s">
        <v>407</v>
      </c>
      <c r="E127" s="16">
        <v>230</v>
      </c>
      <c r="F127" s="16" t="s">
        <v>78</v>
      </c>
      <c r="G127" s="16">
        <v>230</v>
      </c>
      <c r="H127" s="16" t="s">
        <v>48</v>
      </c>
      <c r="I127" s="16" t="s">
        <v>25</v>
      </c>
      <c r="J127" s="16" t="s">
        <v>384</v>
      </c>
      <c r="K127" s="16" t="s">
        <v>385</v>
      </c>
      <c r="L127" s="35"/>
      <c r="XEW127" s="34"/>
      <c r="XEX127" s="34"/>
      <c r="XEY127" s="34"/>
      <c r="XEZ127" s="34"/>
      <c r="XFA127" s="34"/>
      <c r="XFB127" s="34"/>
      <c r="XFC127" s="34"/>
      <c r="XFD127" s="34"/>
    </row>
    <row r="128" s="3" customFormat="1" ht="47" customHeight="1" spans="1:16384">
      <c r="A128" s="15">
        <v>98</v>
      </c>
      <c r="B128" s="16" t="s">
        <v>408</v>
      </c>
      <c r="C128" s="16" t="s">
        <v>384</v>
      </c>
      <c r="D128" s="16" t="s">
        <v>409</v>
      </c>
      <c r="E128" s="16">
        <v>300</v>
      </c>
      <c r="F128" s="16" t="s">
        <v>78</v>
      </c>
      <c r="G128" s="16">
        <v>300</v>
      </c>
      <c r="H128" s="16" t="s">
        <v>48</v>
      </c>
      <c r="I128" s="16" t="s">
        <v>141</v>
      </c>
      <c r="J128" s="16" t="s">
        <v>384</v>
      </c>
      <c r="K128" s="16" t="s">
        <v>385</v>
      </c>
      <c r="L128" s="36"/>
      <c r="XEW128" s="34"/>
      <c r="XEX128" s="34"/>
      <c r="XEY128" s="34"/>
      <c r="XEZ128" s="34"/>
      <c r="XFA128" s="34"/>
      <c r="XFB128" s="34"/>
      <c r="XFC128" s="34"/>
      <c r="XFD128" s="34"/>
    </row>
    <row r="129" s="3" customFormat="1" ht="69" customHeight="1" spans="1:16384">
      <c r="A129" s="15">
        <v>99</v>
      </c>
      <c r="B129" s="16" t="s">
        <v>410</v>
      </c>
      <c r="C129" s="16" t="s">
        <v>374</v>
      </c>
      <c r="D129" s="16" t="s">
        <v>411</v>
      </c>
      <c r="E129" s="16">
        <v>260</v>
      </c>
      <c r="F129" s="16" t="s">
        <v>100</v>
      </c>
      <c r="G129" s="16">
        <v>260</v>
      </c>
      <c r="H129" s="16" t="s">
        <v>48</v>
      </c>
      <c r="I129" s="16" t="s">
        <v>141</v>
      </c>
      <c r="J129" s="16" t="s">
        <v>374</v>
      </c>
      <c r="K129" s="16" t="s">
        <v>375</v>
      </c>
      <c r="L129" s="36"/>
      <c r="XEW129" s="34"/>
      <c r="XEX129" s="34"/>
      <c r="XEY129" s="34"/>
      <c r="XEZ129" s="34"/>
      <c r="XFA129" s="34"/>
      <c r="XFB129" s="34"/>
      <c r="XFC129" s="34"/>
      <c r="XFD129" s="34"/>
    </row>
    <row r="130" s="3" customFormat="1" ht="52" customHeight="1" spans="1:16384">
      <c r="A130" s="15">
        <v>100</v>
      </c>
      <c r="B130" s="16" t="s">
        <v>412</v>
      </c>
      <c r="C130" s="16" t="s">
        <v>374</v>
      </c>
      <c r="D130" s="16" t="s">
        <v>413</v>
      </c>
      <c r="E130" s="16">
        <v>334</v>
      </c>
      <c r="F130" s="16" t="s">
        <v>215</v>
      </c>
      <c r="G130" s="16">
        <v>334</v>
      </c>
      <c r="H130" s="16" t="s">
        <v>48</v>
      </c>
      <c r="I130" s="16" t="s">
        <v>63</v>
      </c>
      <c r="J130" s="16" t="s">
        <v>374</v>
      </c>
      <c r="K130" s="16" t="s">
        <v>375</v>
      </c>
      <c r="L130" s="36"/>
      <c r="XEW130" s="34"/>
      <c r="XEX130" s="34"/>
      <c r="XEY130" s="34"/>
      <c r="XEZ130" s="34"/>
      <c r="XFA130" s="34"/>
      <c r="XFB130" s="34"/>
      <c r="XFC130" s="34"/>
      <c r="XFD130" s="34"/>
    </row>
    <row r="131" s="1" customFormat="1" ht="24" customHeight="1" spans="1:12">
      <c r="A131" s="38" t="s">
        <v>414</v>
      </c>
      <c r="B131" s="38"/>
      <c r="C131" s="39"/>
      <c r="D131" s="29"/>
      <c r="E131" s="15">
        <f>SUM(E132:E135)</f>
        <v>135696</v>
      </c>
      <c r="F131" s="15"/>
      <c r="G131" s="15">
        <f>SUM(G132:G135)</f>
        <v>0</v>
      </c>
      <c r="H131" s="29"/>
      <c r="I131" s="37"/>
      <c r="J131" s="16"/>
      <c r="K131" s="16"/>
      <c r="L131" s="5"/>
    </row>
    <row r="132" s="1" customFormat="1" ht="99" customHeight="1" spans="1:12">
      <c r="A132" s="15">
        <v>101</v>
      </c>
      <c r="B132" s="16" t="s">
        <v>415</v>
      </c>
      <c r="C132" s="16" t="s">
        <v>416</v>
      </c>
      <c r="D132" s="16" t="s">
        <v>417</v>
      </c>
      <c r="E132" s="16">
        <v>100000</v>
      </c>
      <c r="F132" s="16"/>
      <c r="G132" s="31"/>
      <c r="H132" s="16"/>
      <c r="I132" s="22" t="s">
        <v>33</v>
      </c>
      <c r="J132" s="16" t="s">
        <v>384</v>
      </c>
      <c r="K132" s="16" t="s">
        <v>385</v>
      </c>
      <c r="L132" s="5"/>
    </row>
    <row r="133" s="1" customFormat="1" ht="64" customHeight="1" spans="1:12">
      <c r="A133" s="15">
        <v>102</v>
      </c>
      <c r="B133" s="16" t="s">
        <v>418</v>
      </c>
      <c r="C133" s="16" t="s">
        <v>374</v>
      </c>
      <c r="D133" s="16" t="s">
        <v>419</v>
      </c>
      <c r="E133" s="16">
        <v>35246</v>
      </c>
      <c r="F133" s="29"/>
      <c r="G133" s="29"/>
      <c r="H133" s="29"/>
      <c r="I133" s="37"/>
      <c r="J133" s="16" t="s">
        <v>374</v>
      </c>
      <c r="K133" s="16" t="s">
        <v>375</v>
      </c>
      <c r="L133" s="5"/>
    </row>
    <row r="134" s="1" customFormat="1" ht="114" customHeight="1" spans="1:12">
      <c r="A134" s="15">
        <v>103</v>
      </c>
      <c r="B134" s="16" t="s">
        <v>420</v>
      </c>
      <c r="C134" s="16" t="s">
        <v>384</v>
      </c>
      <c r="D134" s="16" t="s">
        <v>421</v>
      </c>
      <c r="E134" s="16"/>
      <c r="F134" s="29"/>
      <c r="G134" s="29"/>
      <c r="H134" s="29"/>
      <c r="I134" s="37"/>
      <c r="J134" s="16" t="s">
        <v>384</v>
      </c>
      <c r="K134" s="16" t="s">
        <v>385</v>
      </c>
      <c r="L134" s="5"/>
    </row>
    <row r="135" s="1" customFormat="1" ht="46" customHeight="1" spans="1:12">
      <c r="A135" s="15">
        <v>104</v>
      </c>
      <c r="B135" s="16" t="s">
        <v>422</v>
      </c>
      <c r="C135" s="16" t="s">
        <v>384</v>
      </c>
      <c r="D135" s="16" t="s">
        <v>423</v>
      </c>
      <c r="E135" s="16">
        <v>450</v>
      </c>
      <c r="F135" s="16"/>
      <c r="G135" s="29"/>
      <c r="H135" s="29"/>
      <c r="I135" s="16" t="s">
        <v>63</v>
      </c>
      <c r="J135" s="16" t="s">
        <v>384</v>
      </c>
      <c r="K135" s="16" t="s">
        <v>385</v>
      </c>
      <c r="L135" s="5"/>
    </row>
    <row r="136" s="1" customFormat="1" ht="24" customHeight="1" spans="1:12">
      <c r="A136" s="38" t="s">
        <v>424</v>
      </c>
      <c r="B136" s="38"/>
      <c r="C136" s="39"/>
      <c r="D136" s="29"/>
      <c r="E136" s="15">
        <f>E137</f>
        <v>666090</v>
      </c>
      <c r="F136" s="15"/>
      <c r="G136" s="15">
        <f>G137</f>
        <v>133217</v>
      </c>
      <c r="H136" s="29"/>
      <c r="I136" s="37"/>
      <c r="J136" s="16"/>
      <c r="K136" s="16"/>
      <c r="L136" s="5"/>
    </row>
    <row r="137" s="1" customFormat="1" ht="24" customHeight="1" spans="1:12">
      <c r="A137" s="38" t="s">
        <v>425</v>
      </c>
      <c r="B137" s="38"/>
      <c r="C137" s="39"/>
      <c r="D137" s="29"/>
      <c r="E137" s="15">
        <f>SUM(E138:E142)</f>
        <v>666090</v>
      </c>
      <c r="F137" s="15"/>
      <c r="G137" s="15">
        <f>SUM(G138:G142)</f>
        <v>133217</v>
      </c>
      <c r="H137" s="29"/>
      <c r="I137" s="37"/>
      <c r="J137" s="16"/>
      <c r="K137" s="16"/>
      <c r="L137" s="5"/>
    </row>
    <row r="138" s="1" customFormat="1" ht="79" customHeight="1" spans="1:12">
      <c r="A138" s="15">
        <v>105</v>
      </c>
      <c r="B138" s="16" t="s">
        <v>426</v>
      </c>
      <c r="C138" s="16" t="s">
        <v>427</v>
      </c>
      <c r="D138" s="16" t="s">
        <v>428</v>
      </c>
      <c r="E138" s="16">
        <v>214098</v>
      </c>
      <c r="F138" s="16" t="s">
        <v>198</v>
      </c>
      <c r="G138" s="16">
        <v>42819</v>
      </c>
      <c r="H138" s="16" t="s">
        <v>429</v>
      </c>
      <c r="I138" s="16" t="s">
        <v>141</v>
      </c>
      <c r="J138" s="16" t="s">
        <v>427</v>
      </c>
      <c r="K138" s="16" t="s">
        <v>231</v>
      </c>
      <c r="L138" s="5"/>
    </row>
    <row r="139" s="1" customFormat="1" ht="72" customHeight="1" spans="1:12">
      <c r="A139" s="15">
        <v>106</v>
      </c>
      <c r="B139" s="16" t="s">
        <v>430</v>
      </c>
      <c r="C139" s="16" t="s">
        <v>427</v>
      </c>
      <c r="D139" s="16" t="s">
        <v>431</v>
      </c>
      <c r="E139" s="16">
        <v>70504</v>
      </c>
      <c r="F139" s="16" t="s">
        <v>432</v>
      </c>
      <c r="G139" s="16">
        <v>14100</v>
      </c>
      <c r="H139" s="16" t="s">
        <v>433</v>
      </c>
      <c r="I139" s="16" t="s">
        <v>33</v>
      </c>
      <c r="J139" s="16" t="s">
        <v>427</v>
      </c>
      <c r="K139" s="16" t="s">
        <v>231</v>
      </c>
      <c r="L139" s="5"/>
    </row>
    <row r="140" s="1" customFormat="1" ht="78" customHeight="1" spans="1:12">
      <c r="A140" s="15">
        <v>107</v>
      </c>
      <c r="B140" s="16" t="s">
        <v>434</v>
      </c>
      <c r="C140" s="16" t="s">
        <v>427</v>
      </c>
      <c r="D140" s="16" t="s">
        <v>435</v>
      </c>
      <c r="E140" s="16">
        <v>217220</v>
      </c>
      <c r="F140" s="16" t="s">
        <v>198</v>
      </c>
      <c r="G140" s="16">
        <v>43444</v>
      </c>
      <c r="H140" s="16" t="s">
        <v>436</v>
      </c>
      <c r="I140" s="16" t="s">
        <v>141</v>
      </c>
      <c r="J140" s="16" t="s">
        <v>427</v>
      </c>
      <c r="K140" s="16" t="s">
        <v>231</v>
      </c>
      <c r="L140" s="5"/>
    </row>
    <row r="141" s="1" customFormat="1" ht="72" customHeight="1" spans="1:12">
      <c r="A141" s="15">
        <v>108</v>
      </c>
      <c r="B141" s="16" t="s">
        <v>437</v>
      </c>
      <c r="C141" s="16" t="s">
        <v>427</v>
      </c>
      <c r="D141" s="16" t="s">
        <v>438</v>
      </c>
      <c r="E141" s="16">
        <v>82428</v>
      </c>
      <c r="F141" s="16" t="s">
        <v>198</v>
      </c>
      <c r="G141" s="16">
        <v>16486</v>
      </c>
      <c r="H141" s="16" t="s">
        <v>439</v>
      </c>
      <c r="I141" s="16" t="s">
        <v>141</v>
      </c>
      <c r="J141" s="16" t="s">
        <v>427</v>
      </c>
      <c r="K141" s="16" t="s">
        <v>231</v>
      </c>
      <c r="L141" s="5"/>
    </row>
    <row r="142" s="1" customFormat="1" ht="78" customHeight="1" spans="1:12">
      <c r="A142" s="15">
        <v>109</v>
      </c>
      <c r="B142" s="16" t="s">
        <v>440</v>
      </c>
      <c r="C142" s="16" t="s">
        <v>427</v>
      </c>
      <c r="D142" s="16" t="s">
        <v>441</v>
      </c>
      <c r="E142" s="16">
        <v>81840</v>
      </c>
      <c r="F142" s="16" t="s">
        <v>198</v>
      </c>
      <c r="G142" s="16">
        <v>16368</v>
      </c>
      <c r="H142" s="16" t="s">
        <v>429</v>
      </c>
      <c r="I142" s="16" t="s">
        <v>33</v>
      </c>
      <c r="J142" s="16" t="s">
        <v>427</v>
      </c>
      <c r="K142" s="16" t="s">
        <v>231</v>
      </c>
      <c r="L142" s="5"/>
    </row>
  </sheetData>
  <mergeCells count="32">
    <mergeCell ref="A1:B1"/>
    <mergeCell ref="A2:K2"/>
    <mergeCell ref="I3:J3"/>
    <mergeCell ref="A5:C5"/>
    <mergeCell ref="A6:C6"/>
    <mergeCell ref="A7:C7"/>
    <mergeCell ref="A8:C8"/>
    <mergeCell ref="A9:C9"/>
    <mergeCell ref="A10:C10"/>
    <mergeCell ref="A19:C19"/>
    <mergeCell ref="A44:C44"/>
    <mergeCell ref="A50:C50"/>
    <mergeCell ref="A51:C51"/>
    <mergeCell ref="A56:C56"/>
    <mergeCell ref="A63:C63"/>
    <mergeCell ref="A65:C65"/>
    <mergeCell ref="A66:C66"/>
    <mergeCell ref="A72:C72"/>
    <mergeCell ref="A75:C75"/>
    <mergeCell ref="A76:C76"/>
    <mergeCell ref="A84:C84"/>
    <mergeCell ref="A98:C98"/>
    <mergeCell ref="A101:C101"/>
    <mergeCell ref="A102:C102"/>
    <mergeCell ref="A105:C105"/>
    <mergeCell ref="A114:C114"/>
    <mergeCell ref="A116:C116"/>
    <mergeCell ref="A117:C117"/>
    <mergeCell ref="A124:C124"/>
    <mergeCell ref="A131:C131"/>
    <mergeCell ref="A136:C136"/>
    <mergeCell ref="A137:C137"/>
  </mergeCells>
  <printOptions horizontalCentered="1"/>
  <pageMargins left="0.554166666666667" right="0.554166666666667" top="0.802777777777778" bottom="0.802777777777778"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4"/>
  <sheetViews>
    <sheetView workbookViewId="0">
      <selection activeCell="G122" sqref="G122"/>
    </sheetView>
  </sheetViews>
  <sheetFormatPr defaultColWidth="9" defaultRowHeight="14.25"/>
  <cols>
    <col min="1" max="1" width="4.625" style="5" customWidth="1"/>
    <col min="2" max="2" width="11.375" style="5" customWidth="1"/>
    <col min="3" max="3" width="9.625" style="6" customWidth="1"/>
    <col min="4" max="4" width="38.25" style="5" customWidth="1"/>
    <col min="5" max="5" width="9.375" style="5" customWidth="1"/>
    <col min="6" max="6" width="8.875" style="5" customWidth="1"/>
    <col min="7" max="7" width="10.125" style="5" customWidth="1"/>
    <col min="8" max="8" width="16.125" style="5" customWidth="1"/>
    <col min="9" max="9" width="9.875" style="5" customWidth="1"/>
    <col min="10" max="10" width="9" style="6"/>
    <col min="11" max="12" width="9" style="5"/>
    <col min="13" max="16376" width="9" style="1"/>
    <col min="16377" max="16384" width="9" style="7"/>
  </cols>
  <sheetData>
    <row r="1" s="1" customFormat="1" ht="17" customHeight="1" spans="1:12">
      <c r="A1" s="8" t="s">
        <v>442</v>
      </c>
      <c r="B1" s="9"/>
      <c r="C1" s="10"/>
      <c r="D1" s="10"/>
      <c r="E1" s="10"/>
      <c r="F1" s="10"/>
      <c r="G1" s="10"/>
      <c r="H1" s="10"/>
      <c r="I1" s="10"/>
      <c r="J1" s="11"/>
      <c r="K1" s="11"/>
      <c r="L1" s="11"/>
    </row>
    <row r="2" s="1" customFormat="1" ht="24" customHeight="1" spans="1:12">
      <c r="A2" s="11" t="s">
        <v>1</v>
      </c>
      <c r="B2" s="11"/>
      <c r="C2" s="11"/>
      <c r="D2" s="11"/>
      <c r="E2" s="11"/>
      <c r="F2" s="11"/>
      <c r="G2" s="11"/>
      <c r="H2" s="11"/>
      <c r="I2" s="11"/>
      <c r="J2" s="11"/>
      <c r="K2" s="11"/>
      <c r="L2" s="11"/>
    </row>
    <row r="3" s="1" customFormat="1" ht="15" customHeight="1" spans="1:12">
      <c r="A3" s="10"/>
      <c r="B3" s="10"/>
      <c r="C3" s="10"/>
      <c r="D3" s="10"/>
      <c r="E3" s="10"/>
      <c r="F3" s="10"/>
      <c r="G3" s="10"/>
      <c r="H3" s="12"/>
      <c r="I3" s="32" t="s">
        <v>2</v>
      </c>
      <c r="J3" s="32"/>
      <c r="K3" s="11"/>
      <c r="L3" s="11"/>
    </row>
    <row r="4" s="2" customFormat="1" ht="55" customHeight="1" spans="1:11">
      <c r="A4" s="13" t="s">
        <v>3</v>
      </c>
      <c r="B4" s="13" t="s">
        <v>4</v>
      </c>
      <c r="C4" s="13" t="s">
        <v>5</v>
      </c>
      <c r="D4" s="13" t="s">
        <v>6</v>
      </c>
      <c r="E4" s="14" t="s">
        <v>7</v>
      </c>
      <c r="F4" s="14" t="s">
        <v>8</v>
      </c>
      <c r="G4" s="14" t="s">
        <v>9</v>
      </c>
      <c r="H4" s="13" t="s">
        <v>10</v>
      </c>
      <c r="I4" s="13" t="s">
        <v>11</v>
      </c>
      <c r="J4" s="14" t="s">
        <v>12</v>
      </c>
      <c r="K4" s="14" t="s">
        <v>13</v>
      </c>
    </row>
    <row r="5" s="1" customFormat="1" ht="105" customHeight="1" spans="1:12">
      <c r="A5" s="15">
        <v>1</v>
      </c>
      <c r="B5" s="16" t="s">
        <v>20</v>
      </c>
      <c r="C5" s="16" t="s">
        <v>21</v>
      </c>
      <c r="D5" s="16" t="s">
        <v>22</v>
      </c>
      <c r="E5" s="16">
        <v>110000</v>
      </c>
      <c r="F5" s="16" t="s">
        <v>23</v>
      </c>
      <c r="G5" s="17">
        <v>20000</v>
      </c>
      <c r="H5" s="16" t="s">
        <v>24</v>
      </c>
      <c r="I5" s="16" t="s">
        <v>25</v>
      </c>
      <c r="J5" s="16" t="s">
        <v>26</v>
      </c>
      <c r="K5" s="16" t="s">
        <v>27</v>
      </c>
      <c r="L5" s="5"/>
    </row>
    <row r="6" s="3" customFormat="1" ht="138" customHeight="1" spans="1:16384">
      <c r="A6" s="15">
        <v>2</v>
      </c>
      <c r="B6" s="16" t="s">
        <v>28</v>
      </c>
      <c r="C6" s="16" t="s">
        <v>29</v>
      </c>
      <c r="D6" s="16" t="s">
        <v>30</v>
      </c>
      <c r="E6" s="16">
        <v>96000</v>
      </c>
      <c r="F6" s="16" t="s">
        <v>31</v>
      </c>
      <c r="G6" s="17">
        <v>40000</v>
      </c>
      <c r="H6" s="16" t="s">
        <v>32</v>
      </c>
      <c r="I6" s="16" t="s">
        <v>33</v>
      </c>
      <c r="J6" s="16" t="s">
        <v>26</v>
      </c>
      <c r="K6" s="16" t="s">
        <v>27</v>
      </c>
      <c r="L6" s="33"/>
      <c r="XEW6" s="34"/>
      <c r="XEX6" s="34"/>
      <c r="XEY6" s="34"/>
      <c r="XEZ6" s="34"/>
      <c r="XFA6" s="34"/>
      <c r="XFB6" s="34"/>
      <c r="XFC6" s="34"/>
      <c r="XFD6" s="34"/>
    </row>
    <row r="7" s="3" customFormat="1" ht="146" customHeight="1" spans="1:16384">
      <c r="A7" s="15">
        <v>3</v>
      </c>
      <c r="B7" s="16" t="s">
        <v>34</v>
      </c>
      <c r="C7" s="16" t="s">
        <v>35</v>
      </c>
      <c r="D7" s="16" t="s">
        <v>36</v>
      </c>
      <c r="E7" s="16">
        <v>50000</v>
      </c>
      <c r="F7" s="16" t="s">
        <v>37</v>
      </c>
      <c r="G7" s="17">
        <v>15000</v>
      </c>
      <c r="H7" s="16" t="s">
        <v>38</v>
      </c>
      <c r="I7" s="16" t="s">
        <v>33</v>
      </c>
      <c r="J7" s="16" t="s">
        <v>26</v>
      </c>
      <c r="K7" s="16" t="s">
        <v>27</v>
      </c>
      <c r="L7" s="33"/>
      <c r="XEW7" s="34"/>
      <c r="XEX7" s="34"/>
      <c r="XEY7" s="34"/>
      <c r="XEZ7" s="34"/>
      <c r="XFA7" s="34"/>
      <c r="XFB7" s="34"/>
      <c r="XFC7" s="34"/>
      <c r="XFD7" s="34"/>
    </row>
    <row r="8" s="3" customFormat="1" ht="120" customHeight="1" spans="1:16384">
      <c r="A8" s="15">
        <v>4</v>
      </c>
      <c r="B8" s="16" t="s">
        <v>39</v>
      </c>
      <c r="C8" s="18" t="s">
        <v>40</v>
      </c>
      <c r="D8" s="18" t="s">
        <v>41</v>
      </c>
      <c r="E8" s="17">
        <v>30000</v>
      </c>
      <c r="F8" s="16" t="s">
        <v>42</v>
      </c>
      <c r="G8" s="17">
        <v>20000</v>
      </c>
      <c r="H8" s="16" t="s">
        <v>43</v>
      </c>
      <c r="I8" s="16" t="s">
        <v>33</v>
      </c>
      <c r="J8" s="16" t="s">
        <v>26</v>
      </c>
      <c r="K8" s="16" t="s">
        <v>27</v>
      </c>
      <c r="L8" s="33"/>
      <c r="XEW8" s="34"/>
      <c r="XEX8" s="34"/>
      <c r="XEY8" s="34"/>
      <c r="XEZ8" s="34"/>
      <c r="XFA8" s="34"/>
      <c r="XFB8" s="34"/>
      <c r="XFC8" s="34"/>
      <c r="XFD8" s="34"/>
    </row>
    <row r="9" s="1" customFormat="1" ht="84" customHeight="1" spans="1:12">
      <c r="A9" s="15">
        <v>5</v>
      </c>
      <c r="B9" s="16" t="s">
        <v>44</v>
      </c>
      <c r="C9" s="16" t="s">
        <v>45</v>
      </c>
      <c r="D9" s="16" t="s">
        <v>46</v>
      </c>
      <c r="E9" s="16">
        <v>15000</v>
      </c>
      <c r="F9" s="16" t="s">
        <v>47</v>
      </c>
      <c r="G9" s="17">
        <v>12000</v>
      </c>
      <c r="H9" s="16" t="s">
        <v>48</v>
      </c>
      <c r="I9" s="16" t="s">
        <v>49</v>
      </c>
      <c r="J9" s="16" t="s">
        <v>26</v>
      </c>
      <c r="K9" s="16" t="s">
        <v>27</v>
      </c>
      <c r="L9" s="5"/>
    </row>
    <row r="10" s="3" customFormat="1" ht="77" customHeight="1" spans="1:16384">
      <c r="A10" s="15">
        <v>6</v>
      </c>
      <c r="B10" s="19" t="s">
        <v>50</v>
      </c>
      <c r="C10" s="19" t="s">
        <v>51</v>
      </c>
      <c r="D10" s="19" t="s">
        <v>443</v>
      </c>
      <c r="E10" s="19">
        <v>10000</v>
      </c>
      <c r="F10" s="19" t="s">
        <v>53</v>
      </c>
      <c r="G10" s="20">
        <v>6000</v>
      </c>
      <c r="H10" s="19" t="s">
        <v>48</v>
      </c>
      <c r="I10" s="19" t="s">
        <v>25</v>
      </c>
      <c r="J10" s="19" t="s">
        <v>26</v>
      </c>
      <c r="K10" s="19" t="s">
        <v>27</v>
      </c>
      <c r="L10" s="33"/>
      <c r="XEW10" s="34"/>
      <c r="XEX10" s="34"/>
      <c r="XEY10" s="34"/>
      <c r="XEZ10" s="34"/>
      <c r="XFA10" s="34"/>
      <c r="XFB10" s="34"/>
      <c r="XFC10" s="34"/>
      <c r="XFD10" s="34"/>
    </row>
    <row r="11" s="3" customFormat="1" ht="102" customHeight="1" spans="1:16384">
      <c r="A11" s="15">
        <v>7</v>
      </c>
      <c r="B11" s="19" t="s">
        <v>54</v>
      </c>
      <c r="C11" s="19" t="s">
        <v>55</v>
      </c>
      <c r="D11" s="19" t="s">
        <v>444</v>
      </c>
      <c r="E11" s="21">
        <v>3700</v>
      </c>
      <c r="F11" s="21" t="s">
        <v>57</v>
      </c>
      <c r="G11" s="21">
        <v>1000</v>
      </c>
      <c r="H11" s="19" t="s">
        <v>445</v>
      </c>
      <c r="I11" s="19" t="s">
        <v>33</v>
      </c>
      <c r="J11" s="19" t="s">
        <v>26</v>
      </c>
      <c r="K11" s="19" t="s">
        <v>27</v>
      </c>
      <c r="L11" s="33"/>
      <c r="XEW11" s="34"/>
      <c r="XEX11" s="34"/>
      <c r="XEY11" s="34"/>
      <c r="XEZ11" s="34"/>
      <c r="XFA11" s="34"/>
      <c r="XFB11" s="34"/>
      <c r="XFC11" s="34"/>
      <c r="XFD11" s="34"/>
    </row>
    <row r="12" s="1" customFormat="1" ht="63" customHeight="1" spans="1:12">
      <c r="A12" s="15">
        <v>8</v>
      </c>
      <c r="B12" s="16" t="s">
        <v>59</v>
      </c>
      <c r="C12" s="16" t="s">
        <v>60</v>
      </c>
      <c r="D12" s="16" t="s">
        <v>61</v>
      </c>
      <c r="E12" s="16">
        <v>5000</v>
      </c>
      <c r="F12" s="16" t="s">
        <v>62</v>
      </c>
      <c r="G12" s="17">
        <v>4500</v>
      </c>
      <c r="H12" s="16" t="s">
        <v>48</v>
      </c>
      <c r="I12" s="16" t="s">
        <v>63</v>
      </c>
      <c r="J12" s="16" t="s">
        <v>26</v>
      </c>
      <c r="K12" s="16" t="s">
        <v>27</v>
      </c>
      <c r="L12" s="5"/>
    </row>
    <row r="13" s="3" customFormat="1" ht="113" customHeight="1" spans="1:16384">
      <c r="A13" s="15">
        <v>9</v>
      </c>
      <c r="B13" s="16" t="s">
        <v>65</v>
      </c>
      <c r="C13" s="16" t="s">
        <v>66</v>
      </c>
      <c r="D13" s="16" t="s">
        <v>67</v>
      </c>
      <c r="E13" s="16">
        <v>51000</v>
      </c>
      <c r="F13" s="16" t="s">
        <v>68</v>
      </c>
      <c r="G13" s="17">
        <v>31000</v>
      </c>
      <c r="H13" s="16" t="s">
        <v>69</v>
      </c>
      <c r="I13" s="16" t="s">
        <v>33</v>
      </c>
      <c r="J13" s="16" t="s">
        <v>26</v>
      </c>
      <c r="K13" s="16" t="s">
        <v>27</v>
      </c>
      <c r="L13" s="33"/>
      <c r="XEW13" s="34"/>
      <c r="XEX13" s="34"/>
      <c r="XEY13" s="34"/>
      <c r="XEZ13" s="34"/>
      <c r="XFA13" s="34"/>
      <c r="XFB13" s="34"/>
      <c r="XFC13" s="34"/>
      <c r="XFD13" s="34"/>
    </row>
    <row r="14" s="3" customFormat="1" ht="76" customHeight="1" spans="1:16384">
      <c r="A14" s="15">
        <v>10</v>
      </c>
      <c r="B14" s="16" t="s">
        <v>70</v>
      </c>
      <c r="C14" s="18" t="s">
        <v>71</v>
      </c>
      <c r="D14" s="18" t="s">
        <v>72</v>
      </c>
      <c r="E14" s="17">
        <v>24000</v>
      </c>
      <c r="F14" s="16" t="s">
        <v>73</v>
      </c>
      <c r="G14" s="17">
        <v>10000</v>
      </c>
      <c r="H14" s="16" t="s">
        <v>74</v>
      </c>
      <c r="I14" s="16" t="s">
        <v>33</v>
      </c>
      <c r="J14" s="16" t="s">
        <v>26</v>
      </c>
      <c r="K14" s="16" t="s">
        <v>27</v>
      </c>
      <c r="L14" s="33"/>
      <c r="XEW14" s="34"/>
      <c r="XEX14" s="34"/>
      <c r="XEY14" s="34"/>
      <c r="XEZ14" s="34"/>
      <c r="XFA14" s="34"/>
      <c r="XFB14" s="34"/>
      <c r="XFC14" s="34"/>
      <c r="XFD14" s="34"/>
    </row>
    <row r="15" s="3" customFormat="1" ht="59" customHeight="1" spans="1:16384">
      <c r="A15" s="15">
        <v>11</v>
      </c>
      <c r="B15" s="16" t="s">
        <v>75</v>
      </c>
      <c r="C15" s="18" t="s">
        <v>76</v>
      </c>
      <c r="D15" s="18" t="s">
        <v>77</v>
      </c>
      <c r="E15" s="17">
        <v>30000</v>
      </c>
      <c r="F15" s="16" t="s">
        <v>78</v>
      </c>
      <c r="G15" s="17">
        <v>30000</v>
      </c>
      <c r="H15" s="16" t="s">
        <v>48</v>
      </c>
      <c r="I15" s="16" t="s">
        <v>33</v>
      </c>
      <c r="J15" s="16" t="s">
        <v>26</v>
      </c>
      <c r="K15" s="16" t="s">
        <v>27</v>
      </c>
      <c r="L15" s="33"/>
      <c r="XEW15" s="34"/>
      <c r="XEX15" s="34"/>
      <c r="XEY15" s="34"/>
      <c r="XEZ15" s="34"/>
      <c r="XFA15" s="34"/>
      <c r="XFB15" s="34"/>
      <c r="XFC15" s="34"/>
      <c r="XFD15" s="34"/>
    </row>
    <row r="16" s="3" customFormat="1" ht="111" customHeight="1" spans="1:16384">
      <c r="A16" s="15">
        <v>12</v>
      </c>
      <c r="B16" s="16" t="s">
        <v>79</v>
      </c>
      <c r="C16" s="16" t="s">
        <v>51</v>
      </c>
      <c r="D16" s="16" t="s">
        <v>80</v>
      </c>
      <c r="E16" s="16">
        <v>15000</v>
      </c>
      <c r="F16" s="16" t="s">
        <v>81</v>
      </c>
      <c r="G16" s="17">
        <v>8000</v>
      </c>
      <c r="H16" s="16" t="s">
        <v>82</v>
      </c>
      <c r="I16" s="16" t="s">
        <v>25</v>
      </c>
      <c r="J16" s="16" t="s">
        <v>26</v>
      </c>
      <c r="K16" s="16" t="s">
        <v>27</v>
      </c>
      <c r="L16" s="33"/>
      <c r="XEW16" s="34"/>
      <c r="XEX16" s="34"/>
      <c r="XEY16" s="34"/>
      <c r="XEZ16" s="34"/>
      <c r="XFA16" s="34"/>
      <c r="XFB16" s="34"/>
      <c r="XFC16" s="34"/>
      <c r="XFD16" s="34"/>
    </row>
    <row r="17" s="3" customFormat="1" ht="131" customHeight="1" spans="1:16384">
      <c r="A17" s="15">
        <v>13</v>
      </c>
      <c r="B17" s="16" t="s">
        <v>83</v>
      </c>
      <c r="C17" s="18" t="s">
        <v>84</v>
      </c>
      <c r="D17" s="18" t="s">
        <v>85</v>
      </c>
      <c r="E17" s="17">
        <v>6000</v>
      </c>
      <c r="F17" s="16" t="s">
        <v>86</v>
      </c>
      <c r="G17" s="17">
        <v>6000</v>
      </c>
      <c r="H17" s="16" t="s">
        <v>48</v>
      </c>
      <c r="I17" s="16" t="s">
        <v>25</v>
      </c>
      <c r="J17" s="16" t="s">
        <v>26</v>
      </c>
      <c r="K17" s="16" t="s">
        <v>27</v>
      </c>
      <c r="L17" s="33"/>
      <c r="XEW17" s="34"/>
      <c r="XEX17" s="34"/>
      <c r="XEY17" s="34"/>
      <c r="XEZ17" s="34"/>
      <c r="XFA17" s="34"/>
      <c r="XFB17" s="34"/>
      <c r="XFC17" s="34"/>
      <c r="XFD17" s="34"/>
    </row>
    <row r="18" s="3" customFormat="1" ht="120" customHeight="1" spans="1:16384">
      <c r="A18" s="15">
        <v>14</v>
      </c>
      <c r="B18" s="16" t="s">
        <v>87</v>
      </c>
      <c r="C18" s="18" t="s">
        <v>88</v>
      </c>
      <c r="D18" s="18" t="s">
        <v>89</v>
      </c>
      <c r="E18" s="17">
        <v>2260</v>
      </c>
      <c r="F18" s="16" t="s">
        <v>90</v>
      </c>
      <c r="G18" s="17">
        <v>1606</v>
      </c>
      <c r="H18" s="16" t="s">
        <v>91</v>
      </c>
      <c r="I18" s="16" t="s">
        <v>25</v>
      </c>
      <c r="J18" s="16" t="s">
        <v>26</v>
      </c>
      <c r="K18" s="16" t="s">
        <v>27</v>
      </c>
      <c r="L18" s="33"/>
      <c r="XEW18" s="34"/>
      <c r="XEX18" s="34"/>
      <c r="XEY18" s="34"/>
      <c r="XEZ18" s="34"/>
      <c r="XFA18" s="34"/>
      <c r="XFB18" s="34"/>
      <c r="XFC18" s="34"/>
      <c r="XFD18" s="34"/>
    </row>
    <row r="19" s="1" customFormat="1" ht="136" customHeight="1" spans="1:12">
      <c r="A19" s="15">
        <v>15</v>
      </c>
      <c r="B19" s="16" t="s">
        <v>92</v>
      </c>
      <c r="C19" s="16" t="s">
        <v>93</v>
      </c>
      <c r="D19" s="16" t="s">
        <v>94</v>
      </c>
      <c r="E19" s="22">
        <v>2000</v>
      </c>
      <c r="F19" s="16" t="s">
        <v>78</v>
      </c>
      <c r="G19" s="22">
        <v>2000</v>
      </c>
      <c r="H19" s="22" t="s">
        <v>48</v>
      </c>
      <c r="I19" s="16" t="s">
        <v>25</v>
      </c>
      <c r="J19" s="16" t="s">
        <v>26</v>
      </c>
      <c r="K19" s="16" t="s">
        <v>27</v>
      </c>
      <c r="L19" s="5"/>
    </row>
    <row r="20" s="3" customFormat="1" ht="98" customHeight="1" spans="1:16384">
      <c r="A20" s="15">
        <v>16</v>
      </c>
      <c r="B20" s="16" t="s">
        <v>95</v>
      </c>
      <c r="C20" s="16" t="s">
        <v>55</v>
      </c>
      <c r="D20" s="16" t="s">
        <v>96</v>
      </c>
      <c r="E20" s="16">
        <v>4600</v>
      </c>
      <c r="F20" s="16" t="s">
        <v>81</v>
      </c>
      <c r="G20" s="17">
        <v>2000</v>
      </c>
      <c r="H20" s="16" t="s">
        <v>97</v>
      </c>
      <c r="I20" s="16" t="s">
        <v>33</v>
      </c>
      <c r="J20" s="16" t="s">
        <v>26</v>
      </c>
      <c r="K20" s="16" t="s">
        <v>27</v>
      </c>
      <c r="L20" s="33"/>
      <c r="XEW20" s="34"/>
      <c r="XEX20" s="34"/>
      <c r="XEY20" s="34"/>
      <c r="XEZ20" s="34"/>
      <c r="XFA20" s="34"/>
      <c r="XFB20" s="34"/>
      <c r="XFC20" s="34"/>
      <c r="XFD20" s="34"/>
    </row>
    <row r="21" s="3" customFormat="1" ht="81" customHeight="1" spans="1:16384">
      <c r="A21" s="15">
        <v>17</v>
      </c>
      <c r="B21" s="16" t="s">
        <v>98</v>
      </c>
      <c r="C21" s="16" t="s">
        <v>55</v>
      </c>
      <c r="D21" s="16" t="s">
        <v>99</v>
      </c>
      <c r="E21" s="23">
        <v>1900</v>
      </c>
      <c r="F21" s="23" t="s">
        <v>100</v>
      </c>
      <c r="G21" s="23">
        <v>1900</v>
      </c>
      <c r="H21" s="22" t="s">
        <v>48</v>
      </c>
      <c r="I21" s="16" t="s">
        <v>33</v>
      </c>
      <c r="J21" s="16" t="s">
        <v>26</v>
      </c>
      <c r="K21" s="16" t="s">
        <v>27</v>
      </c>
      <c r="L21" s="33"/>
      <c r="XEW21" s="34"/>
      <c r="XEX21" s="34"/>
      <c r="XEY21" s="34"/>
      <c r="XEZ21" s="34"/>
      <c r="XFA21" s="34"/>
      <c r="XFB21" s="34"/>
      <c r="XFC21" s="34"/>
      <c r="XFD21" s="34"/>
    </row>
    <row r="22" s="3" customFormat="1" ht="99" customHeight="1" spans="1:16384">
      <c r="A22" s="15">
        <v>18</v>
      </c>
      <c r="B22" s="16" t="s">
        <v>101</v>
      </c>
      <c r="C22" s="16" t="s">
        <v>102</v>
      </c>
      <c r="D22" s="16" t="s">
        <v>103</v>
      </c>
      <c r="E22" s="22">
        <v>4000</v>
      </c>
      <c r="F22" s="16" t="s">
        <v>104</v>
      </c>
      <c r="G22" s="22">
        <v>4000</v>
      </c>
      <c r="H22" s="22" t="s">
        <v>48</v>
      </c>
      <c r="I22" s="16" t="s">
        <v>25</v>
      </c>
      <c r="J22" s="16" t="s">
        <v>26</v>
      </c>
      <c r="K22" s="16" t="s">
        <v>27</v>
      </c>
      <c r="L22" s="33"/>
      <c r="XEW22" s="34"/>
      <c r="XEX22" s="34"/>
      <c r="XEY22" s="34"/>
      <c r="XEZ22" s="34"/>
      <c r="XFA22" s="34"/>
      <c r="XFB22" s="34"/>
      <c r="XFC22" s="34"/>
      <c r="XFD22" s="34"/>
    </row>
    <row r="23" s="3" customFormat="1" ht="97" customHeight="1" spans="1:16384">
      <c r="A23" s="15">
        <v>19</v>
      </c>
      <c r="B23" s="16" t="s">
        <v>105</v>
      </c>
      <c r="C23" s="16" t="s">
        <v>106</v>
      </c>
      <c r="D23" s="16" t="s">
        <v>107</v>
      </c>
      <c r="E23" s="22">
        <v>1000</v>
      </c>
      <c r="F23" s="16" t="s">
        <v>108</v>
      </c>
      <c r="G23" s="22">
        <v>1000</v>
      </c>
      <c r="H23" s="22" t="s">
        <v>48</v>
      </c>
      <c r="I23" s="22" t="s">
        <v>25</v>
      </c>
      <c r="J23" s="16" t="s">
        <v>26</v>
      </c>
      <c r="K23" s="16" t="s">
        <v>27</v>
      </c>
      <c r="L23" s="33"/>
      <c r="XEW23" s="34"/>
      <c r="XEX23" s="34"/>
      <c r="XEY23" s="34"/>
      <c r="XEZ23" s="34"/>
      <c r="XFA23" s="34"/>
      <c r="XFB23" s="34"/>
      <c r="XFC23" s="34"/>
      <c r="XFD23" s="34"/>
    </row>
    <row r="24" s="3" customFormat="1" ht="90" customHeight="1" spans="1:16384">
      <c r="A24" s="15">
        <v>20</v>
      </c>
      <c r="B24" s="16" t="s">
        <v>109</v>
      </c>
      <c r="C24" s="16" t="s">
        <v>110</v>
      </c>
      <c r="D24" s="16" t="s">
        <v>111</v>
      </c>
      <c r="E24" s="22">
        <v>3200</v>
      </c>
      <c r="F24" s="16" t="s">
        <v>78</v>
      </c>
      <c r="G24" s="22">
        <v>3200</v>
      </c>
      <c r="H24" s="22" t="s">
        <v>48</v>
      </c>
      <c r="I24" s="22" t="s">
        <v>25</v>
      </c>
      <c r="J24" s="16" t="s">
        <v>26</v>
      </c>
      <c r="K24" s="16" t="s">
        <v>27</v>
      </c>
      <c r="L24" s="33"/>
      <c r="XEW24" s="34"/>
      <c r="XEX24" s="34"/>
      <c r="XEY24" s="34"/>
      <c r="XEZ24" s="34"/>
      <c r="XFA24" s="34"/>
      <c r="XFB24" s="34"/>
      <c r="XFC24" s="34"/>
      <c r="XFD24" s="34"/>
    </row>
    <row r="25" s="3" customFormat="1" ht="103" customHeight="1" spans="1:16384">
      <c r="A25" s="15">
        <v>21</v>
      </c>
      <c r="B25" s="16" t="s">
        <v>112</v>
      </c>
      <c r="C25" s="16" t="s">
        <v>113</v>
      </c>
      <c r="D25" s="16" t="s">
        <v>114</v>
      </c>
      <c r="E25" s="22">
        <v>1000</v>
      </c>
      <c r="F25" s="16" t="s">
        <v>78</v>
      </c>
      <c r="G25" s="22">
        <v>1000</v>
      </c>
      <c r="H25" s="22" t="s">
        <v>48</v>
      </c>
      <c r="I25" s="22" t="s">
        <v>25</v>
      </c>
      <c r="J25" s="16" t="s">
        <v>26</v>
      </c>
      <c r="K25" s="16" t="s">
        <v>27</v>
      </c>
      <c r="L25" s="33"/>
      <c r="XEW25" s="34"/>
      <c r="XEX25" s="34"/>
      <c r="XEY25" s="34"/>
      <c r="XEZ25" s="34"/>
      <c r="XFA25" s="34"/>
      <c r="XFB25" s="34"/>
      <c r="XFC25" s="34"/>
      <c r="XFD25" s="34"/>
    </row>
    <row r="26" s="3" customFormat="1" ht="84" customHeight="1" spans="1:16384">
      <c r="A26" s="15">
        <v>22</v>
      </c>
      <c r="B26" s="16" t="s">
        <v>115</v>
      </c>
      <c r="C26" s="16" t="s">
        <v>116</v>
      </c>
      <c r="D26" s="16" t="s">
        <v>117</v>
      </c>
      <c r="E26" s="22">
        <v>1000</v>
      </c>
      <c r="F26" s="16" t="s">
        <v>78</v>
      </c>
      <c r="G26" s="22">
        <v>1000</v>
      </c>
      <c r="H26" s="22" t="s">
        <v>48</v>
      </c>
      <c r="I26" s="22" t="s">
        <v>25</v>
      </c>
      <c r="J26" s="16" t="s">
        <v>26</v>
      </c>
      <c r="K26" s="16" t="s">
        <v>27</v>
      </c>
      <c r="L26" s="33"/>
      <c r="XEW26" s="34"/>
      <c r="XEX26" s="34"/>
      <c r="XEY26" s="34"/>
      <c r="XEZ26" s="34"/>
      <c r="XFA26" s="34"/>
      <c r="XFB26" s="34"/>
      <c r="XFC26" s="34"/>
      <c r="XFD26" s="34"/>
    </row>
    <row r="27" s="3" customFormat="1" ht="90" customHeight="1" spans="1:16384">
      <c r="A27" s="15">
        <v>23</v>
      </c>
      <c r="B27" s="16" t="s">
        <v>118</v>
      </c>
      <c r="C27" s="16" t="s">
        <v>119</v>
      </c>
      <c r="D27" s="16" t="s">
        <v>120</v>
      </c>
      <c r="E27" s="22">
        <v>1300</v>
      </c>
      <c r="F27" s="16" t="s">
        <v>78</v>
      </c>
      <c r="G27" s="22">
        <v>1300</v>
      </c>
      <c r="H27" s="16" t="s">
        <v>48</v>
      </c>
      <c r="I27" s="22" t="s">
        <v>121</v>
      </c>
      <c r="J27" s="16" t="s">
        <v>26</v>
      </c>
      <c r="K27" s="16" t="s">
        <v>27</v>
      </c>
      <c r="L27" s="33"/>
      <c r="XEW27" s="34"/>
      <c r="XEX27" s="34"/>
      <c r="XEY27" s="34"/>
      <c r="XEZ27" s="34"/>
      <c r="XFA27" s="34"/>
      <c r="XFB27" s="34"/>
      <c r="XFC27" s="34"/>
      <c r="XFD27" s="34"/>
    </row>
    <row r="28" s="3" customFormat="1" ht="90" customHeight="1" spans="1:16384">
      <c r="A28" s="15">
        <v>24</v>
      </c>
      <c r="B28" s="16" t="s">
        <v>122</v>
      </c>
      <c r="C28" s="16" t="s">
        <v>123</v>
      </c>
      <c r="D28" s="16" t="s">
        <v>124</v>
      </c>
      <c r="E28" s="22">
        <v>1000</v>
      </c>
      <c r="F28" s="16" t="s">
        <v>78</v>
      </c>
      <c r="G28" s="22">
        <v>1000</v>
      </c>
      <c r="H28" s="16" t="s">
        <v>48</v>
      </c>
      <c r="I28" s="22" t="s">
        <v>33</v>
      </c>
      <c r="J28" s="16" t="s">
        <v>26</v>
      </c>
      <c r="K28" s="16" t="s">
        <v>27</v>
      </c>
      <c r="L28" s="33"/>
      <c r="XEW28" s="34"/>
      <c r="XEX28" s="34"/>
      <c r="XEY28" s="34"/>
      <c r="XEZ28" s="34"/>
      <c r="XFA28" s="34"/>
      <c r="XFB28" s="34"/>
      <c r="XFC28" s="34"/>
      <c r="XFD28" s="34"/>
    </row>
    <row r="29" s="3" customFormat="1" ht="104" customHeight="1" spans="1:16384">
      <c r="A29" s="15">
        <v>25</v>
      </c>
      <c r="B29" s="16" t="s">
        <v>125</v>
      </c>
      <c r="C29" s="16" t="s">
        <v>126</v>
      </c>
      <c r="D29" s="16" t="s">
        <v>127</v>
      </c>
      <c r="E29" s="16">
        <v>6000</v>
      </c>
      <c r="F29" s="16" t="s">
        <v>104</v>
      </c>
      <c r="G29" s="17">
        <v>6000</v>
      </c>
      <c r="H29" s="16" t="s">
        <v>48</v>
      </c>
      <c r="I29" s="16" t="s">
        <v>25</v>
      </c>
      <c r="J29" s="16" t="s">
        <v>26</v>
      </c>
      <c r="K29" s="16" t="s">
        <v>27</v>
      </c>
      <c r="L29" s="33"/>
      <c r="XEW29" s="34"/>
      <c r="XEX29" s="34"/>
      <c r="XEY29" s="34"/>
      <c r="XEZ29" s="34"/>
      <c r="XFA29" s="34"/>
      <c r="XFB29" s="34"/>
      <c r="XFC29" s="34"/>
      <c r="XFD29" s="34"/>
    </row>
    <row r="30" s="3" customFormat="1" ht="95" customHeight="1" spans="1:16384">
      <c r="A30" s="15">
        <v>26</v>
      </c>
      <c r="B30" s="16" t="s">
        <v>128</v>
      </c>
      <c r="C30" s="16" t="s">
        <v>129</v>
      </c>
      <c r="D30" s="16" t="s">
        <v>130</v>
      </c>
      <c r="E30" s="22">
        <v>3000</v>
      </c>
      <c r="F30" s="16" t="s">
        <v>100</v>
      </c>
      <c r="G30" s="22">
        <v>3000</v>
      </c>
      <c r="H30" s="22" t="s">
        <v>48</v>
      </c>
      <c r="I30" s="22" t="s">
        <v>33</v>
      </c>
      <c r="J30" s="16" t="s">
        <v>26</v>
      </c>
      <c r="K30" s="16" t="s">
        <v>27</v>
      </c>
      <c r="L30" s="33"/>
      <c r="XEW30" s="34"/>
      <c r="XEX30" s="34"/>
      <c r="XEY30" s="34"/>
      <c r="XEZ30" s="34"/>
      <c r="XFA30" s="34"/>
      <c r="XFB30" s="34"/>
      <c r="XFC30" s="34"/>
      <c r="XFD30" s="34"/>
    </row>
    <row r="31" s="3" customFormat="1" ht="94" customHeight="1" spans="1:16384">
      <c r="A31" s="15">
        <v>27</v>
      </c>
      <c r="B31" s="16" t="s">
        <v>131</v>
      </c>
      <c r="C31" s="16" t="s">
        <v>132</v>
      </c>
      <c r="D31" s="16" t="s">
        <v>133</v>
      </c>
      <c r="E31" s="22">
        <v>1400</v>
      </c>
      <c r="F31" s="16" t="s">
        <v>100</v>
      </c>
      <c r="G31" s="22">
        <v>1400</v>
      </c>
      <c r="H31" s="22" t="s">
        <v>48</v>
      </c>
      <c r="I31" s="22" t="s">
        <v>25</v>
      </c>
      <c r="J31" s="16" t="s">
        <v>26</v>
      </c>
      <c r="K31" s="16" t="s">
        <v>27</v>
      </c>
      <c r="L31" s="33"/>
      <c r="XEW31" s="34"/>
      <c r="XEX31" s="34"/>
      <c r="XEY31" s="34"/>
      <c r="XEZ31" s="34"/>
      <c r="XFA31" s="34"/>
      <c r="XFB31" s="34"/>
      <c r="XFC31" s="34"/>
      <c r="XFD31" s="34"/>
    </row>
    <row r="32" s="3" customFormat="1" ht="81" customHeight="1" spans="1:16384">
      <c r="A32" s="15">
        <v>28</v>
      </c>
      <c r="B32" s="16" t="s">
        <v>134</v>
      </c>
      <c r="C32" s="16" t="s">
        <v>135</v>
      </c>
      <c r="D32" s="16" t="s">
        <v>136</v>
      </c>
      <c r="E32" s="24">
        <v>1268.56</v>
      </c>
      <c r="F32" s="16" t="s">
        <v>100</v>
      </c>
      <c r="G32" s="24">
        <v>1268.56</v>
      </c>
      <c r="H32" s="22" t="s">
        <v>48</v>
      </c>
      <c r="I32" s="22" t="s">
        <v>33</v>
      </c>
      <c r="J32" s="16" t="s">
        <v>26</v>
      </c>
      <c r="K32" s="16" t="s">
        <v>27</v>
      </c>
      <c r="L32" s="33"/>
      <c r="XEW32" s="34"/>
      <c r="XEX32" s="34"/>
      <c r="XEY32" s="34"/>
      <c r="XEZ32" s="34"/>
      <c r="XFA32" s="34"/>
      <c r="XFB32" s="34"/>
      <c r="XFC32" s="34"/>
      <c r="XFD32" s="34"/>
    </row>
    <row r="33" s="3" customFormat="1" ht="65" customHeight="1" spans="1:16384">
      <c r="A33" s="15">
        <v>29</v>
      </c>
      <c r="B33" s="16" t="s">
        <v>137</v>
      </c>
      <c r="C33" s="16" t="s">
        <v>138</v>
      </c>
      <c r="D33" s="16" t="s">
        <v>139</v>
      </c>
      <c r="E33" s="22">
        <v>1000</v>
      </c>
      <c r="F33" s="16" t="s">
        <v>140</v>
      </c>
      <c r="G33" s="22">
        <v>1000</v>
      </c>
      <c r="H33" s="22" t="s">
        <v>48</v>
      </c>
      <c r="I33" s="22" t="s">
        <v>141</v>
      </c>
      <c r="J33" s="16" t="s">
        <v>26</v>
      </c>
      <c r="K33" s="16" t="s">
        <v>27</v>
      </c>
      <c r="L33" s="33"/>
      <c r="XEW33" s="34"/>
      <c r="XEX33" s="34"/>
      <c r="XEY33" s="34"/>
      <c r="XEZ33" s="34"/>
      <c r="XFA33" s="34"/>
      <c r="XFB33" s="34"/>
      <c r="XFC33" s="34"/>
      <c r="XFD33" s="34"/>
    </row>
    <row r="34" s="3" customFormat="1" ht="61" customHeight="1" spans="1:16384">
      <c r="A34" s="15">
        <v>30</v>
      </c>
      <c r="B34" s="16" t="s">
        <v>142</v>
      </c>
      <c r="C34" s="16" t="s">
        <v>143</v>
      </c>
      <c r="D34" s="16" t="s">
        <v>144</v>
      </c>
      <c r="E34" s="23">
        <v>1000</v>
      </c>
      <c r="F34" s="16" t="s">
        <v>100</v>
      </c>
      <c r="G34" s="23">
        <v>1000</v>
      </c>
      <c r="H34" s="16" t="s">
        <v>48</v>
      </c>
      <c r="I34" s="16" t="s">
        <v>63</v>
      </c>
      <c r="J34" s="16" t="s">
        <v>26</v>
      </c>
      <c r="K34" s="16" t="s">
        <v>27</v>
      </c>
      <c r="L34" s="33"/>
      <c r="XEW34" s="34"/>
      <c r="XEX34" s="34"/>
      <c r="XEY34" s="34"/>
      <c r="XEZ34" s="34"/>
      <c r="XFA34" s="34"/>
      <c r="XFB34" s="34"/>
      <c r="XFC34" s="34"/>
      <c r="XFD34" s="34"/>
    </row>
    <row r="35" s="3" customFormat="1" ht="63" customHeight="1" spans="1:16384">
      <c r="A35" s="15">
        <v>31</v>
      </c>
      <c r="B35" s="16" t="s">
        <v>145</v>
      </c>
      <c r="C35" s="16" t="s">
        <v>146</v>
      </c>
      <c r="D35" s="16" t="s">
        <v>147</v>
      </c>
      <c r="E35" s="23">
        <v>1000</v>
      </c>
      <c r="F35" s="16" t="s">
        <v>100</v>
      </c>
      <c r="G35" s="23">
        <v>1000</v>
      </c>
      <c r="H35" s="16" t="s">
        <v>48</v>
      </c>
      <c r="I35" s="16" t="s">
        <v>63</v>
      </c>
      <c r="J35" s="16" t="s">
        <v>26</v>
      </c>
      <c r="K35" s="16" t="s">
        <v>27</v>
      </c>
      <c r="L35" s="33"/>
      <c r="XEW35" s="34"/>
      <c r="XEX35" s="34"/>
      <c r="XEY35" s="34"/>
      <c r="XEZ35" s="34"/>
      <c r="XFA35" s="34"/>
      <c r="XFB35" s="34"/>
      <c r="XFC35" s="34"/>
      <c r="XFD35" s="34"/>
    </row>
    <row r="36" s="3" customFormat="1" ht="72" customHeight="1" spans="1:16384">
      <c r="A36" s="15">
        <v>32</v>
      </c>
      <c r="B36" s="16" t="s">
        <v>148</v>
      </c>
      <c r="C36" s="16" t="s">
        <v>149</v>
      </c>
      <c r="D36" s="16" t="s">
        <v>150</v>
      </c>
      <c r="E36" s="16">
        <v>2500</v>
      </c>
      <c r="F36" s="16" t="s">
        <v>100</v>
      </c>
      <c r="G36" s="16">
        <v>2500</v>
      </c>
      <c r="H36" s="16" t="s">
        <v>48</v>
      </c>
      <c r="I36" s="16" t="s">
        <v>151</v>
      </c>
      <c r="J36" s="16" t="s">
        <v>26</v>
      </c>
      <c r="K36" s="16" t="s">
        <v>27</v>
      </c>
      <c r="L36" s="33"/>
      <c r="XEW36" s="34"/>
      <c r="XEX36" s="34"/>
      <c r="XEY36" s="34"/>
      <c r="XEZ36" s="34"/>
      <c r="XFA36" s="34"/>
      <c r="XFB36" s="34"/>
      <c r="XFC36" s="34"/>
      <c r="XFD36" s="34"/>
    </row>
    <row r="37" s="1" customFormat="1" ht="93" customHeight="1" spans="1:12">
      <c r="A37" s="15">
        <v>33</v>
      </c>
      <c r="B37" s="16" t="s">
        <v>153</v>
      </c>
      <c r="C37" s="16" t="s">
        <v>154</v>
      </c>
      <c r="D37" s="25" t="s">
        <v>155</v>
      </c>
      <c r="E37" s="23">
        <v>150000</v>
      </c>
      <c r="F37" s="16"/>
      <c r="G37" s="17"/>
      <c r="H37" s="16"/>
      <c r="I37" s="16"/>
      <c r="J37" s="16" t="s">
        <v>26</v>
      </c>
      <c r="K37" s="16" t="s">
        <v>27</v>
      </c>
      <c r="L37" s="5"/>
    </row>
    <row r="38" s="1" customFormat="1" ht="39" customHeight="1" spans="1:12">
      <c r="A38" s="15">
        <v>34</v>
      </c>
      <c r="B38" s="16" t="s">
        <v>156</v>
      </c>
      <c r="C38" s="16" t="s">
        <v>157</v>
      </c>
      <c r="D38" s="16"/>
      <c r="E38" s="16">
        <v>100000</v>
      </c>
      <c r="F38" s="16"/>
      <c r="G38" s="17"/>
      <c r="H38" s="16"/>
      <c r="I38" s="16"/>
      <c r="J38" s="16" t="s">
        <v>26</v>
      </c>
      <c r="K38" s="16" t="s">
        <v>27</v>
      </c>
      <c r="L38" s="5"/>
    </row>
    <row r="39" s="1" customFormat="1" ht="46" customHeight="1" spans="1:12">
      <c r="A39" s="15">
        <v>35</v>
      </c>
      <c r="B39" s="16" t="s">
        <v>158</v>
      </c>
      <c r="C39" s="16" t="s">
        <v>159</v>
      </c>
      <c r="D39" s="16"/>
      <c r="E39" s="16">
        <v>100000</v>
      </c>
      <c r="F39" s="16"/>
      <c r="G39" s="17"/>
      <c r="H39" s="16"/>
      <c r="I39" s="16"/>
      <c r="J39" s="16" t="s">
        <v>26</v>
      </c>
      <c r="K39" s="16" t="s">
        <v>27</v>
      </c>
      <c r="L39" s="5"/>
    </row>
    <row r="40" s="1" customFormat="1" ht="44" customHeight="1" spans="1:12">
      <c r="A40" s="15">
        <v>36</v>
      </c>
      <c r="B40" s="16" t="s">
        <v>160</v>
      </c>
      <c r="C40" s="16" t="s">
        <v>161</v>
      </c>
      <c r="D40" s="16"/>
      <c r="E40" s="16"/>
      <c r="F40" s="16"/>
      <c r="G40" s="17"/>
      <c r="H40" s="16"/>
      <c r="I40" s="16"/>
      <c r="J40" s="16" t="s">
        <v>26</v>
      </c>
      <c r="K40" s="16" t="s">
        <v>27</v>
      </c>
      <c r="L40" s="5"/>
    </row>
    <row r="41" s="1" customFormat="1" ht="44" customHeight="1" spans="1:16384">
      <c r="A41" s="15">
        <v>37</v>
      </c>
      <c r="B41" s="16" t="s">
        <v>162</v>
      </c>
      <c r="C41" s="16" t="s">
        <v>163</v>
      </c>
      <c r="D41" s="16" t="s">
        <v>164</v>
      </c>
      <c r="E41" s="16">
        <v>6000</v>
      </c>
      <c r="F41" s="16"/>
      <c r="G41" s="16"/>
      <c r="H41" s="16"/>
      <c r="I41" s="16" t="s">
        <v>141</v>
      </c>
      <c r="J41" s="16" t="s">
        <v>26</v>
      </c>
      <c r="K41" s="16" t="s">
        <v>27</v>
      </c>
      <c r="L41" s="5"/>
      <c r="XEW41" s="7"/>
      <c r="XEX41" s="7"/>
      <c r="XEY41" s="7"/>
      <c r="XEZ41" s="7"/>
      <c r="XFA41" s="7"/>
      <c r="XFB41" s="7"/>
      <c r="XFC41" s="7"/>
      <c r="XFD41" s="7"/>
    </row>
    <row r="42" s="3" customFormat="1" ht="66" customHeight="1" spans="1:16384">
      <c r="A42" s="15">
        <v>38</v>
      </c>
      <c r="B42" s="16" t="s">
        <v>167</v>
      </c>
      <c r="C42" s="16" t="s">
        <v>168</v>
      </c>
      <c r="D42" s="16" t="s">
        <v>169</v>
      </c>
      <c r="E42" s="16">
        <v>100000</v>
      </c>
      <c r="F42" s="16" t="s">
        <v>170</v>
      </c>
      <c r="G42" s="16">
        <v>12000</v>
      </c>
      <c r="H42" s="16" t="s">
        <v>171</v>
      </c>
      <c r="I42" s="16" t="s">
        <v>33</v>
      </c>
      <c r="J42" s="16" t="s">
        <v>172</v>
      </c>
      <c r="K42" s="16" t="s">
        <v>173</v>
      </c>
      <c r="L42" s="33"/>
      <c r="XEW42" s="34"/>
      <c r="XEX42" s="34"/>
      <c r="XEY42" s="34"/>
      <c r="XEZ42" s="34"/>
      <c r="XFA42" s="34"/>
      <c r="XFB42" s="34"/>
      <c r="XFC42" s="34"/>
      <c r="XFD42" s="34"/>
    </row>
    <row r="43" s="3" customFormat="1" ht="82" customHeight="1" spans="1:16384">
      <c r="A43" s="15">
        <v>39</v>
      </c>
      <c r="B43" s="16" t="s">
        <v>174</v>
      </c>
      <c r="C43" s="16" t="s">
        <v>175</v>
      </c>
      <c r="D43" s="16" t="s">
        <v>176</v>
      </c>
      <c r="E43" s="16">
        <v>35000</v>
      </c>
      <c r="F43" s="16" t="s">
        <v>37</v>
      </c>
      <c r="G43" s="16">
        <v>15000</v>
      </c>
      <c r="H43" s="16" t="s">
        <v>177</v>
      </c>
      <c r="I43" s="16" t="s">
        <v>178</v>
      </c>
      <c r="J43" s="16" t="s">
        <v>179</v>
      </c>
      <c r="K43" s="16" t="s">
        <v>180</v>
      </c>
      <c r="L43" s="33"/>
      <c r="XEW43" s="34"/>
      <c r="XEX43" s="34"/>
      <c r="XEY43" s="34"/>
      <c r="XEZ43" s="34"/>
      <c r="XFA43" s="34"/>
      <c r="XFB43" s="34"/>
      <c r="XFC43" s="34"/>
      <c r="XFD43" s="34"/>
    </row>
    <row r="44" s="3" customFormat="1" ht="154" customHeight="1" spans="1:16384">
      <c r="A44" s="15">
        <v>40</v>
      </c>
      <c r="B44" s="26" t="s">
        <v>181</v>
      </c>
      <c r="C44" s="27" t="s">
        <v>182</v>
      </c>
      <c r="D44" s="27" t="s">
        <v>183</v>
      </c>
      <c r="E44" s="28">
        <v>32000</v>
      </c>
      <c r="F44" s="27" t="s">
        <v>37</v>
      </c>
      <c r="G44" s="28">
        <v>12000</v>
      </c>
      <c r="H44" s="27" t="s">
        <v>184</v>
      </c>
      <c r="I44" s="27" t="s">
        <v>121</v>
      </c>
      <c r="J44" s="16" t="s">
        <v>179</v>
      </c>
      <c r="K44" s="16" t="s">
        <v>180</v>
      </c>
      <c r="L44" s="33"/>
      <c r="XEW44" s="34"/>
      <c r="XEX44" s="34"/>
      <c r="XEY44" s="34"/>
      <c r="XEZ44" s="34"/>
      <c r="XFA44" s="34"/>
      <c r="XFB44" s="34"/>
      <c r="XFC44" s="34"/>
      <c r="XFD44" s="34"/>
    </row>
    <row r="45" s="3" customFormat="1" ht="93" customHeight="1" spans="1:16384">
      <c r="A45" s="15">
        <v>41</v>
      </c>
      <c r="B45" s="16" t="s">
        <v>185</v>
      </c>
      <c r="C45" s="16" t="s">
        <v>186</v>
      </c>
      <c r="D45" s="16" t="s">
        <v>187</v>
      </c>
      <c r="E45" s="16">
        <v>30000</v>
      </c>
      <c r="F45" s="16" t="s">
        <v>188</v>
      </c>
      <c r="G45" s="17">
        <v>15000</v>
      </c>
      <c r="H45" s="16" t="s">
        <v>189</v>
      </c>
      <c r="I45" s="16" t="s">
        <v>49</v>
      </c>
      <c r="J45" s="16" t="s">
        <v>179</v>
      </c>
      <c r="K45" s="16" t="s">
        <v>180</v>
      </c>
      <c r="L45" s="33"/>
      <c r="XEW45" s="34"/>
      <c r="XEX45" s="34"/>
      <c r="XEY45" s="34"/>
      <c r="XEZ45" s="34"/>
      <c r="XFA45" s="34"/>
      <c r="XFB45" s="34"/>
      <c r="XFC45" s="34"/>
      <c r="XFD45" s="34"/>
    </row>
    <row r="46" s="3" customFormat="1" ht="104" customHeight="1" spans="1:16384">
      <c r="A46" s="15">
        <v>42</v>
      </c>
      <c r="B46" s="26" t="s">
        <v>191</v>
      </c>
      <c r="C46" s="27" t="s">
        <v>192</v>
      </c>
      <c r="D46" s="27" t="s">
        <v>193</v>
      </c>
      <c r="E46" s="28">
        <v>118000</v>
      </c>
      <c r="F46" s="27" t="s">
        <v>194</v>
      </c>
      <c r="G46" s="28">
        <v>32000</v>
      </c>
      <c r="H46" s="27" t="s">
        <v>195</v>
      </c>
      <c r="I46" s="27" t="s">
        <v>141</v>
      </c>
      <c r="J46" s="16" t="s">
        <v>179</v>
      </c>
      <c r="K46" s="16" t="s">
        <v>180</v>
      </c>
      <c r="L46" s="33"/>
      <c r="XEW46" s="34"/>
      <c r="XEX46" s="34"/>
      <c r="XEY46" s="34"/>
      <c r="XEZ46" s="34"/>
      <c r="XFA46" s="34"/>
      <c r="XFB46" s="34"/>
      <c r="XFC46" s="34"/>
      <c r="XFD46" s="34"/>
    </row>
    <row r="47" s="1" customFormat="1" ht="69" customHeight="1" spans="1:12">
      <c r="A47" s="15">
        <v>43</v>
      </c>
      <c r="B47" s="16" t="s">
        <v>196</v>
      </c>
      <c r="C47" s="16" t="s">
        <v>172</v>
      </c>
      <c r="D47" s="16" t="s">
        <v>197</v>
      </c>
      <c r="E47" s="16">
        <v>18000</v>
      </c>
      <c r="F47" s="16" t="s">
        <v>198</v>
      </c>
      <c r="G47" s="22">
        <v>10000</v>
      </c>
      <c r="H47" s="16" t="s">
        <v>199</v>
      </c>
      <c r="I47" s="27" t="s">
        <v>33</v>
      </c>
      <c r="J47" s="16" t="s">
        <v>200</v>
      </c>
      <c r="K47" s="16" t="s">
        <v>180</v>
      </c>
      <c r="L47" s="5"/>
    </row>
    <row r="48" s="3" customFormat="1" ht="107" customHeight="1" spans="1:16384">
      <c r="A48" s="15">
        <v>44</v>
      </c>
      <c r="B48" s="16" t="s">
        <v>201</v>
      </c>
      <c r="C48" s="16" t="s">
        <v>202</v>
      </c>
      <c r="D48" s="16" t="s">
        <v>203</v>
      </c>
      <c r="E48" s="22">
        <v>2000</v>
      </c>
      <c r="F48" s="16" t="s">
        <v>204</v>
      </c>
      <c r="G48" s="22">
        <v>2000</v>
      </c>
      <c r="H48" s="22" t="s">
        <v>48</v>
      </c>
      <c r="I48" s="22" t="s">
        <v>141</v>
      </c>
      <c r="J48" s="16" t="s">
        <v>205</v>
      </c>
      <c r="K48" s="16" t="s">
        <v>206</v>
      </c>
      <c r="L48" s="33"/>
      <c r="XEW48" s="34"/>
      <c r="XEX48" s="34"/>
      <c r="XEY48" s="34"/>
      <c r="XEZ48" s="34"/>
      <c r="XFA48" s="34"/>
      <c r="XFB48" s="34"/>
      <c r="XFC48" s="34"/>
      <c r="XFD48" s="34"/>
    </row>
    <row r="49" s="1" customFormat="1" ht="80" customHeight="1" spans="1:12">
      <c r="A49" s="15">
        <v>45</v>
      </c>
      <c r="B49" s="16" t="s">
        <v>207</v>
      </c>
      <c r="C49" s="16" t="s">
        <v>208</v>
      </c>
      <c r="D49" s="16" t="s">
        <v>209</v>
      </c>
      <c r="E49" s="22">
        <v>10000</v>
      </c>
      <c r="F49" s="16" t="s">
        <v>210</v>
      </c>
      <c r="G49" s="22">
        <v>6000</v>
      </c>
      <c r="H49" s="16" t="s">
        <v>211</v>
      </c>
      <c r="I49" s="22" t="s">
        <v>33</v>
      </c>
      <c r="J49" s="16" t="s">
        <v>179</v>
      </c>
      <c r="K49" s="16" t="s">
        <v>180</v>
      </c>
      <c r="L49" s="5"/>
    </row>
    <row r="50" s="1" customFormat="1" ht="66" customHeight="1" spans="1:12">
      <c r="A50" s="15">
        <v>46</v>
      </c>
      <c r="B50" s="16" t="s">
        <v>212</v>
      </c>
      <c r="C50" s="16" t="s">
        <v>213</v>
      </c>
      <c r="D50" s="16" t="s">
        <v>214</v>
      </c>
      <c r="E50" s="22">
        <v>10000</v>
      </c>
      <c r="F50" s="16" t="s">
        <v>215</v>
      </c>
      <c r="G50" s="22">
        <v>10000</v>
      </c>
      <c r="H50" s="22" t="s">
        <v>216</v>
      </c>
      <c r="I50" s="22" t="s">
        <v>33</v>
      </c>
      <c r="J50" s="16" t="s">
        <v>179</v>
      </c>
      <c r="K50" s="16" t="s">
        <v>180</v>
      </c>
      <c r="L50" s="5"/>
    </row>
    <row r="51" s="1" customFormat="1" ht="87" customHeight="1" spans="1:12">
      <c r="A51" s="15">
        <v>47</v>
      </c>
      <c r="B51" s="16" t="s">
        <v>217</v>
      </c>
      <c r="C51" s="16" t="s">
        <v>218</v>
      </c>
      <c r="D51" s="16" t="s">
        <v>219</v>
      </c>
      <c r="E51" s="22">
        <v>2000</v>
      </c>
      <c r="F51" s="16" t="s">
        <v>100</v>
      </c>
      <c r="G51" s="22">
        <v>2000</v>
      </c>
      <c r="H51" s="22" t="s">
        <v>216</v>
      </c>
      <c r="I51" s="22" t="s">
        <v>33</v>
      </c>
      <c r="J51" s="16" t="s">
        <v>179</v>
      </c>
      <c r="K51" s="16" t="s">
        <v>180</v>
      </c>
      <c r="L51" s="5"/>
    </row>
    <row r="52" s="1" customFormat="1" ht="42" customHeight="1" spans="1:12">
      <c r="A52" s="15">
        <v>48</v>
      </c>
      <c r="B52" s="16" t="s">
        <v>221</v>
      </c>
      <c r="C52" s="16" t="s">
        <v>63</v>
      </c>
      <c r="D52" s="16" t="s">
        <v>222</v>
      </c>
      <c r="E52" s="23">
        <v>50000</v>
      </c>
      <c r="F52" s="29"/>
      <c r="G52" s="29"/>
      <c r="H52" s="29"/>
      <c r="I52" s="16" t="s">
        <v>63</v>
      </c>
      <c r="J52" s="16" t="s">
        <v>179</v>
      </c>
      <c r="K52" s="16" t="s">
        <v>180</v>
      </c>
      <c r="L52" s="5"/>
    </row>
    <row r="53" s="3" customFormat="1" ht="68" customHeight="1" spans="1:16384">
      <c r="A53" s="15">
        <v>49</v>
      </c>
      <c r="B53" s="16" t="s">
        <v>225</v>
      </c>
      <c r="C53" s="16" t="s">
        <v>226</v>
      </c>
      <c r="D53" s="16" t="s">
        <v>227</v>
      </c>
      <c r="E53" s="30">
        <v>300000</v>
      </c>
      <c r="F53" s="30" t="s">
        <v>228</v>
      </c>
      <c r="G53" s="16">
        <v>100000</v>
      </c>
      <c r="H53" s="30" t="s">
        <v>229</v>
      </c>
      <c r="I53" s="16" t="s">
        <v>33</v>
      </c>
      <c r="J53" s="16" t="s">
        <v>230</v>
      </c>
      <c r="K53" s="16" t="s">
        <v>231</v>
      </c>
      <c r="L53" s="33"/>
      <c r="XEW53" s="34"/>
      <c r="XEX53" s="34"/>
      <c r="XEY53" s="34"/>
      <c r="XEZ53" s="34"/>
      <c r="XFA53" s="34"/>
      <c r="XFB53" s="34"/>
      <c r="XFC53" s="34"/>
      <c r="XFD53" s="34"/>
    </row>
    <row r="54" s="3" customFormat="1" ht="69" customHeight="1" spans="1:16384">
      <c r="A54" s="15">
        <v>50</v>
      </c>
      <c r="B54" s="16" t="s">
        <v>232</v>
      </c>
      <c r="C54" s="16" t="s">
        <v>233</v>
      </c>
      <c r="D54" s="16" t="s">
        <v>234</v>
      </c>
      <c r="E54" s="30">
        <v>13000</v>
      </c>
      <c r="F54" s="30" t="s">
        <v>235</v>
      </c>
      <c r="G54" s="16">
        <v>4500</v>
      </c>
      <c r="H54" s="30" t="s">
        <v>48</v>
      </c>
      <c r="I54" s="16" t="s">
        <v>141</v>
      </c>
      <c r="J54" s="16" t="s">
        <v>230</v>
      </c>
      <c r="K54" s="16" t="s">
        <v>231</v>
      </c>
      <c r="L54" s="33"/>
      <c r="XEW54" s="34"/>
      <c r="XEX54" s="34"/>
      <c r="XEY54" s="34"/>
      <c r="XEZ54" s="34"/>
      <c r="XFA54" s="34"/>
      <c r="XFB54" s="34"/>
      <c r="XFC54" s="34"/>
      <c r="XFD54" s="34"/>
    </row>
    <row r="55" s="3" customFormat="1" ht="78" customHeight="1" spans="1:16384">
      <c r="A55" s="15">
        <v>51</v>
      </c>
      <c r="B55" s="16" t="s">
        <v>236</v>
      </c>
      <c r="C55" s="16" t="s">
        <v>237</v>
      </c>
      <c r="D55" s="16" t="s">
        <v>238</v>
      </c>
      <c r="E55" s="30">
        <v>100000</v>
      </c>
      <c r="F55" s="30" t="s">
        <v>239</v>
      </c>
      <c r="G55" s="16">
        <v>20000</v>
      </c>
      <c r="H55" s="30" t="s">
        <v>240</v>
      </c>
      <c r="I55" s="16" t="s">
        <v>33</v>
      </c>
      <c r="J55" s="16" t="s">
        <v>230</v>
      </c>
      <c r="K55" s="16" t="s">
        <v>231</v>
      </c>
      <c r="L55" s="33"/>
      <c r="XEW55" s="34"/>
      <c r="XEX55" s="34"/>
      <c r="XEY55" s="34"/>
      <c r="XEZ55" s="34"/>
      <c r="XFA55" s="34"/>
      <c r="XFB55" s="34"/>
      <c r="XFC55" s="34"/>
      <c r="XFD55" s="34"/>
    </row>
    <row r="56" s="3" customFormat="1" ht="62" customHeight="1" spans="1:16384">
      <c r="A56" s="15">
        <v>52</v>
      </c>
      <c r="B56" s="16" t="s">
        <v>241</v>
      </c>
      <c r="C56" s="16" t="s">
        <v>242</v>
      </c>
      <c r="D56" s="16" t="s">
        <v>243</v>
      </c>
      <c r="E56" s="30">
        <v>50000</v>
      </c>
      <c r="F56" s="30" t="s">
        <v>244</v>
      </c>
      <c r="G56" s="16">
        <v>7000</v>
      </c>
      <c r="H56" s="30" t="s">
        <v>245</v>
      </c>
      <c r="I56" s="16" t="s">
        <v>141</v>
      </c>
      <c r="J56" s="16" t="s">
        <v>230</v>
      </c>
      <c r="K56" s="16" t="s">
        <v>231</v>
      </c>
      <c r="L56" s="33"/>
      <c r="XEW56" s="34"/>
      <c r="XEX56" s="34"/>
      <c r="XEY56" s="34"/>
      <c r="XEZ56" s="34"/>
      <c r="XFA56" s="34"/>
      <c r="XFB56" s="34"/>
      <c r="XFC56" s="34"/>
      <c r="XFD56" s="34"/>
    </row>
    <row r="57" s="3" customFormat="1" ht="51" customHeight="1" spans="1:16384">
      <c r="A57" s="15">
        <v>53</v>
      </c>
      <c r="B57" s="16" t="s">
        <v>246</v>
      </c>
      <c r="C57" s="16" t="s">
        <v>247</v>
      </c>
      <c r="D57" s="16" t="s">
        <v>248</v>
      </c>
      <c r="E57" s="30">
        <v>34060</v>
      </c>
      <c r="F57" s="30" t="s">
        <v>249</v>
      </c>
      <c r="G57" s="16">
        <v>8000</v>
      </c>
      <c r="H57" s="30" t="s">
        <v>250</v>
      </c>
      <c r="I57" s="16" t="s">
        <v>33</v>
      </c>
      <c r="J57" s="16" t="s">
        <v>230</v>
      </c>
      <c r="K57" s="16" t="s">
        <v>231</v>
      </c>
      <c r="L57" s="33"/>
      <c r="XEW57" s="34"/>
      <c r="XEX57" s="34"/>
      <c r="XEY57" s="34"/>
      <c r="XEZ57" s="34"/>
      <c r="XFA57" s="34"/>
      <c r="XFB57" s="34"/>
      <c r="XFC57" s="34"/>
      <c r="XFD57" s="34"/>
    </row>
    <row r="58" s="3" customFormat="1" ht="60" customHeight="1" spans="1:16384">
      <c r="A58" s="15">
        <v>54</v>
      </c>
      <c r="B58" s="26" t="s">
        <v>252</v>
      </c>
      <c r="C58" s="27" t="s">
        <v>253</v>
      </c>
      <c r="D58" s="27" t="s">
        <v>254</v>
      </c>
      <c r="E58" s="27">
        <v>300000</v>
      </c>
      <c r="F58" s="27" t="s">
        <v>210</v>
      </c>
      <c r="G58" s="28">
        <v>250000</v>
      </c>
      <c r="H58" s="30" t="s">
        <v>446</v>
      </c>
      <c r="I58" s="16" t="s">
        <v>141</v>
      </c>
      <c r="J58" s="16" t="s">
        <v>230</v>
      </c>
      <c r="K58" s="16" t="s">
        <v>231</v>
      </c>
      <c r="L58" s="33"/>
      <c r="XEW58" s="34"/>
      <c r="XEX58" s="34"/>
      <c r="XEY58" s="34"/>
      <c r="XEZ58" s="34"/>
      <c r="XFA58" s="34"/>
      <c r="XFB58" s="34"/>
      <c r="XFC58" s="34"/>
      <c r="XFD58" s="34"/>
    </row>
    <row r="59" s="3" customFormat="1" ht="54" customHeight="1" spans="1:16384">
      <c r="A59" s="15">
        <v>55</v>
      </c>
      <c r="B59" s="26" t="s">
        <v>256</v>
      </c>
      <c r="C59" s="27" t="s">
        <v>257</v>
      </c>
      <c r="D59" s="27" t="s">
        <v>258</v>
      </c>
      <c r="E59" s="27">
        <v>47700</v>
      </c>
      <c r="F59" s="27" t="s">
        <v>259</v>
      </c>
      <c r="G59" s="30">
        <v>15000</v>
      </c>
      <c r="H59" s="30" t="s">
        <v>260</v>
      </c>
      <c r="I59" s="16" t="s">
        <v>141</v>
      </c>
      <c r="J59" s="16" t="s">
        <v>230</v>
      </c>
      <c r="K59" s="16" t="s">
        <v>231</v>
      </c>
      <c r="L59" s="33"/>
      <c r="XEW59" s="34"/>
      <c r="XEX59" s="34"/>
      <c r="XEY59" s="34"/>
      <c r="XEZ59" s="34"/>
      <c r="XFA59" s="34"/>
      <c r="XFB59" s="34"/>
      <c r="XFC59" s="34"/>
      <c r="XFD59" s="34"/>
    </row>
    <row r="60" s="3" customFormat="1" ht="65" customHeight="1" spans="1:16384">
      <c r="A60" s="15">
        <v>56</v>
      </c>
      <c r="B60" s="16" t="s">
        <v>263</v>
      </c>
      <c r="C60" s="16" t="s">
        <v>264</v>
      </c>
      <c r="D60" s="16" t="s">
        <v>265</v>
      </c>
      <c r="E60" s="22">
        <v>9500</v>
      </c>
      <c r="F60" s="16" t="s">
        <v>266</v>
      </c>
      <c r="G60" s="22">
        <v>3000</v>
      </c>
      <c r="H60" s="16" t="s">
        <v>48</v>
      </c>
      <c r="I60" s="16" t="s">
        <v>267</v>
      </c>
      <c r="J60" s="16" t="s">
        <v>230</v>
      </c>
      <c r="K60" s="16" t="s">
        <v>231</v>
      </c>
      <c r="L60" s="33"/>
      <c r="XEW60" s="34"/>
      <c r="XEX60" s="34"/>
      <c r="XEY60" s="34"/>
      <c r="XEZ60" s="34"/>
      <c r="XFA60" s="34"/>
      <c r="XFB60" s="34"/>
      <c r="XFC60" s="34"/>
      <c r="XFD60" s="34"/>
    </row>
    <row r="61" s="3" customFormat="1" ht="44" customHeight="1" spans="1:16384">
      <c r="A61" s="15">
        <v>57</v>
      </c>
      <c r="B61" s="16" t="s">
        <v>268</v>
      </c>
      <c r="C61" s="16" t="s">
        <v>269</v>
      </c>
      <c r="D61" s="16" t="s">
        <v>270</v>
      </c>
      <c r="E61" s="16">
        <v>372</v>
      </c>
      <c r="F61" s="16" t="s">
        <v>47</v>
      </c>
      <c r="G61" s="31">
        <v>186</v>
      </c>
      <c r="H61" s="16" t="s">
        <v>48</v>
      </c>
      <c r="I61" s="16" t="s">
        <v>25</v>
      </c>
      <c r="J61" s="16" t="s">
        <v>230</v>
      </c>
      <c r="K61" s="16" t="s">
        <v>231</v>
      </c>
      <c r="L61" s="33"/>
      <c r="XEW61" s="34"/>
      <c r="XEX61" s="34"/>
      <c r="XEY61" s="34"/>
      <c r="XEZ61" s="34"/>
      <c r="XFA61" s="34"/>
      <c r="XFB61" s="34"/>
      <c r="XFC61" s="34"/>
      <c r="XFD61" s="34"/>
    </row>
    <row r="62" s="3" customFormat="1" ht="43" customHeight="1" spans="1:16384">
      <c r="A62" s="15">
        <v>58</v>
      </c>
      <c r="B62" s="16" t="s">
        <v>271</v>
      </c>
      <c r="C62" s="16" t="s">
        <v>269</v>
      </c>
      <c r="D62" s="16" t="s">
        <v>272</v>
      </c>
      <c r="E62" s="16">
        <v>2200</v>
      </c>
      <c r="F62" s="16" t="s">
        <v>273</v>
      </c>
      <c r="G62" s="31">
        <v>2000</v>
      </c>
      <c r="H62" s="16" t="s">
        <v>48</v>
      </c>
      <c r="I62" s="16" t="s">
        <v>33</v>
      </c>
      <c r="J62" s="16" t="s">
        <v>230</v>
      </c>
      <c r="K62" s="16" t="s">
        <v>231</v>
      </c>
      <c r="L62" s="33"/>
      <c r="XEW62" s="34"/>
      <c r="XEX62" s="34"/>
      <c r="XEY62" s="34"/>
      <c r="XEZ62" s="34"/>
      <c r="XFA62" s="34"/>
      <c r="XFB62" s="34"/>
      <c r="XFC62" s="34"/>
      <c r="XFD62" s="34"/>
    </row>
    <row r="63" s="3" customFormat="1" ht="45" customHeight="1" spans="1:16384">
      <c r="A63" s="15">
        <v>59</v>
      </c>
      <c r="B63" s="16" t="s">
        <v>274</v>
      </c>
      <c r="C63" s="16" t="s">
        <v>269</v>
      </c>
      <c r="D63" s="16" t="s">
        <v>275</v>
      </c>
      <c r="E63" s="16">
        <v>2200</v>
      </c>
      <c r="F63" s="16" t="s">
        <v>273</v>
      </c>
      <c r="G63" s="31">
        <v>2000</v>
      </c>
      <c r="H63" s="16" t="s">
        <v>48</v>
      </c>
      <c r="I63" s="16" t="s">
        <v>141</v>
      </c>
      <c r="J63" s="16" t="s">
        <v>230</v>
      </c>
      <c r="K63" s="16" t="s">
        <v>231</v>
      </c>
      <c r="L63" s="33"/>
      <c r="XEW63" s="34"/>
      <c r="XEX63" s="34"/>
      <c r="XEY63" s="34"/>
      <c r="XEZ63" s="34"/>
      <c r="XFA63" s="34"/>
      <c r="XFB63" s="34"/>
      <c r="XFC63" s="34"/>
      <c r="XFD63" s="34"/>
    </row>
    <row r="64" s="3" customFormat="1" ht="45" customHeight="1" spans="1:16384">
      <c r="A64" s="15">
        <v>60</v>
      </c>
      <c r="B64" s="16" t="s">
        <v>276</v>
      </c>
      <c r="C64" s="16" t="s">
        <v>269</v>
      </c>
      <c r="D64" s="16" t="s">
        <v>277</v>
      </c>
      <c r="E64" s="16">
        <v>2100</v>
      </c>
      <c r="F64" s="16" t="s">
        <v>278</v>
      </c>
      <c r="G64" s="31">
        <v>2000</v>
      </c>
      <c r="H64" s="16" t="s">
        <v>48</v>
      </c>
      <c r="I64" s="16" t="s">
        <v>33</v>
      </c>
      <c r="J64" s="16" t="s">
        <v>230</v>
      </c>
      <c r="K64" s="16" t="s">
        <v>231</v>
      </c>
      <c r="L64" s="33"/>
      <c r="XEW64" s="34"/>
      <c r="XEX64" s="34"/>
      <c r="XEY64" s="34"/>
      <c r="XEZ64" s="34"/>
      <c r="XFA64" s="34"/>
      <c r="XFB64" s="34"/>
      <c r="XFC64" s="34"/>
      <c r="XFD64" s="34"/>
    </row>
    <row r="65" s="3" customFormat="1" ht="50" customHeight="1" spans="1:16384">
      <c r="A65" s="15">
        <v>61</v>
      </c>
      <c r="B65" s="16" t="s">
        <v>279</v>
      </c>
      <c r="C65" s="16" t="s">
        <v>280</v>
      </c>
      <c r="D65" s="16" t="s">
        <v>281</v>
      </c>
      <c r="E65" s="16">
        <v>12000</v>
      </c>
      <c r="F65" s="16" t="s">
        <v>282</v>
      </c>
      <c r="G65" s="31">
        <v>9000</v>
      </c>
      <c r="H65" s="16" t="s">
        <v>48</v>
      </c>
      <c r="I65" s="16" t="s">
        <v>283</v>
      </c>
      <c r="J65" s="16" t="s">
        <v>230</v>
      </c>
      <c r="K65" s="16" t="s">
        <v>231</v>
      </c>
      <c r="L65" s="33"/>
      <c r="XEW65" s="34"/>
      <c r="XEX65" s="34"/>
      <c r="XEY65" s="34"/>
      <c r="XEZ65" s="34"/>
      <c r="XFA65" s="34"/>
      <c r="XFB65" s="34"/>
      <c r="XFC65" s="34"/>
      <c r="XFD65" s="34"/>
    </row>
    <row r="66" s="3" customFormat="1" ht="45" customHeight="1" spans="1:16384">
      <c r="A66" s="15">
        <v>62</v>
      </c>
      <c r="B66" s="16" t="s">
        <v>284</v>
      </c>
      <c r="C66" s="16" t="s">
        <v>285</v>
      </c>
      <c r="D66" s="16" t="s">
        <v>286</v>
      </c>
      <c r="E66" s="16">
        <v>2200</v>
      </c>
      <c r="F66" s="16" t="s">
        <v>287</v>
      </c>
      <c r="G66" s="31">
        <v>1500</v>
      </c>
      <c r="H66" s="16" t="s">
        <v>48</v>
      </c>
      <c r="I66" s="16" t="s">
        <v>33</v>
      </c>
      <c r="J66" s="16" t="s">
        <v>230</v>
      </c>
      <c r="K66" s="16" t="s">
        <v>231</v>
      </c>
      <c r="L66" s="33"/>
      <c r="XEW66" s="34"/>
      <c r="XEX66" s="34"/>
      <c r="XEY66" s="34"/>
      <c r="XEZ66" s="34"/>
      <c r="XFA66" s="34"/>
      <c r="XFB66" s="34"/>
      <c r="XFC66" s="34"/>
      <c r="XFD66" s="34"/>
    </row>
    <row r="67" s="3" customFormat="1" ht="163" customHeight="1" spans="1:16384">
      <c r="A67" s="15">
        <v>63</v>
      </c>
      <c r="B67" s="16" t="s">
        <v>289</v>
      </c>
      <c r="C67" s="16" t="s">
        <v>269</v>
      </c>
      <c r="D67" s="16" t="s">
        <v>290</v>
      </c>
      <c r="E67" s="16">
        <v>107370</v>
      </c>
      <c r="F67" s="16" t="s">
        <v>68</v>
      </c>
      <c r="G67" s="31">
        <v>12000</v>
      </c>
      <c r="H67" s="16" t="s">
        <v>291</v>
      </c>
      <c r="I67" s="16" t="s">
        <v>178</v>
      </c>
      <c r="J67" s="16" t="s">
        <v>230</v>
      </c>
      <c r="K67" s="16" t="s">
        <v>231</v>
      </c>
      <c r="L67" s="33"/>
      <c r="XEW67" s="34"/>
      <c r="XEX67" s="34"/>
      <c r="XEY67" s="34"/>
      <c r="XEZ67" s="34"/>
      <c r="XFA67" s="34"/>
      <c r="XFB67" s="34"/>
      <c r="XFC67" s="34"/>
      <c r="XFD67" s="34"/>
    </row>
    <row r="68" s="3" customFormat="1" ht="52" customHeight="1" spans="1:16384">
      <c r="A68" s="15">
        <v>64</v>
      </c>
      <c r="B68" s="16" t="s">
        <v>292</v>
      </c>
      <c r="C68" s="16" t="s">
        <v>269</v>
      </c>
      <c r="D68" s="16" t="s">
        <v>293</v>
      </c>
      <c r="E68" s="16">
        <v>2100</v>
      </c>
      <c r="F68" s="16" t="s">
        <v>210</v>
      </c>
      <c r="G68" s="31">
        <v>630</v>
      </c>
      <c r="H68" s="16" t="s">
        <v>294</v>
      </c>
      <c r="I68" s="16" t="s">
        <v>33</v>
      </c>
      <c r="J68" s="16" t="s">
        <v>230</v>
      </c>
      <c r="K68" s="16" t="s">
        <v>231</v>
      </c>
      <c r="L68" s="33"/>
      <c r="XEW68" s="34"/>
      <c r="XEX68" s="34"/>
      <c r="XEY68" s="34"/>
      <c r="XEZ68" s="34"/>
      <c r="XFA68" s="34"/>
      <c r="XFB68" s="34"/>
      <c r="XFC68" s="34"/>
      <c r="XFD68" s="34"/>
    </row>
    <row r="69" s="3" customFormat="1" ht="51" customHeight="1" spans="1:16384">
      <c r="A69" s="15">
        <v>65</v>
      </c>
      <c r="B69" s="16" t="s">
        <v>295</v>
      </c>
      <c r="C69" s="16" t="s">
        <v>269</v>
      </c>
      <c r="D69" s="16" t="s">
        <v>296</v>
      </c>
      <c r="E69" s="16">
        <v>291</v>
      </c>
      <c r="F69" s="16" t="s">
        <v>215</v>
      </c>
      <c r="G69" s="31">
        <v>291</v>
      </c>
      <c r="H69" s="16" t="s">
        <v>48</v>
      </c>
      <c r="I69" s="16" t="s">
        <v>33</v>
      </c>
      <c r="J69" s="16" t="s">
        <v>230</v>
      </c>
      <c r="K69" s="16" t="s">
        <v>231</v>
      </c>
      <c r="L69" s="33"/>
      <c r="XEW69" s="34"/>
      <c r="XEX69" s="34"/>
      <c r="XEY69" s="34"/>
      <c r="XEZ69" s="34"/>
      <c r="XFA69" s="34"/>
      <c r="XFB69" s="34"/>
      <c r="XFC69" s="34"/>
      <c r="XFD69" s="34"/>
    </row>
    <row r="70" s="3" customFormat="1" ht="51" customHeight="1" spans="1:16384">
      <c r="A70" s="15">
        <v>66</v>
      </c>
      <c r="B70" s="16" t="s">
        <v>297</v>
      </c>
      <c r="C70" s="16" t="s">
        <v>269</v>
      </c>
      <c r="D70" s="16" t="s">
        <v>298</v>
      </c>
      <c r="E70" s="16">
        <v>1400</v>
      </c>
      <c r="F70" s="16" t="s">
        <v>210</v>
      </c>
      <c r="G70" s="31">
        <v>420</v>
      </c>
      <c r="H70" s="16" t="s">
        <v>294</v>
      </c>
      <c r="I70" s="16" t="s">
        <v>141</v>
      </c>
      <c r="J70" s="16" t="s">
        <v>230</v>
      </c>
      <c r="K70" s="16" t="s">
        <v>231</v>
      </c>
      <c r="L70" s="33"/>
      <c r="XEW70" s="34"/>
      <c r="XEX70" s="34"/>
      <c r="XEY70" s="34"/>
      <c r="XEZ70" s="34"/>
      <c r="XFA70" s="34"/>
      <c r="XFB70" s="34"/>
      <c r="XFC70" s="34"/>
      <c r="XFD70" s="34"/>
    </row>
    <row r="71" s="3" customFormat="1" ht="47" customHeight="1" spans="1:16384">
      <c r="A71" s="15">
        <v>67</v>
      </c>
      <c r="B71" s="16" t="s">
        <v>299</v>
      </c>
      <c r="C71" s="16" t="s">
        <v>269</v>
      </c>
      <c r="D71" s="16" t="s">
        <v>300</v>
      </c>
      <c r="E71" s="16">
        <v>480</v>
      </c>
      <c r="F71" s="16" t="s">
        <v>215</v>
      </c>
      <c r="G71" s="31">
        <v>480</v>
      </c>
      <c r="H71" s="16" t="s">
        <v>48</v>
      </c>
      <c r="I71" s="16" t="s">
        <v>141</v>
      </c>
      <c r="J71" s="16" t="s">
        <v>230</v>
      </c>
      <c r="K71" s="16" t="s">
        <v>231</v>
      </c>
      <c r="L71" s="33"/>
      <c r="XEW71" s="34"/>
      <c r="XEX71" s="34"/>
      <c r="XEY71" s="34"/>
      <c r="XEZ71" s="34"/>
      <c r="XFA71" s="34"/>
      <c r="XFB71" s="34"/>
      <c r="XFC71" s="34"/>
      <c r="XFD71" s="34"/>
    </row>
    <row r="72" s="3" customFormat="1" ht="49" customHeight="1" spans="1:16384">
      <c r="A72" s="15">
        <v>68</v>
      </c>
      <c r="B72" s="16" t="s">
        <v>301</v>
      </c>
      <c r="C72" s="16" t="s">
        <v>269</v>
      </c>
      <c r="D72" s="16" t="s">
        <v>302</v>
      </c>
      <c r="E72" s="16">
        <v>400</v>
      </c>
      <c r="F72" s="16" t="s">
        <v>215</v>
      </c>
      <c r="G72" s="31">
        <v>400</v>
      </c>
      <c r="H72" s="16" t="s">
        <v>48</v>
      </c>
      <c r="I72" s="16" t="s">
        <v>141</v>
      </c>
      <c r="J72" s="16" t="s">
        <v>230</v>
      </c>
      <c r="K72" s="16" t="s">
        <v>231</v>
      </c>
      <c r="L72" s="33"/>
      <c r="XEW72" s="34"/>
      <c r="XEX72" s="34"/>
      <c r="XEY72" s="34"/>
      <c r="XEZ72" s="34"/>
      <c r="XFA72" s="34"/>
      <c r="XFB72" s="34"/>
      <c r="XFC72" s="34"/>
      <c r="XFD72" s="34"/>
    </row>
    <row r="73" s="3" customFormat="1" ht="51" customHeight="1" spans="1:16384">
      <c r="A73" s="15">
        <v>69</v>
      </c>
      <c r="B73" s="16" t="s">
        <v>303</v>
      </c>
      <c r="C73" s="16" t="s">
        <v>269</v>
      </c>
      <c r="D73" s="16" t="s">
        <v>304</v>
      </c>
      <c r="E73" s="16">
        <v>475</v>
      </c>
      <c r="F73" s="16" t="s">
        <v>215</v>
      </c>
      <c r="G73" s="31">
        <v>475</v>
      </c>
      <c r="H73" s="16" t="s">
        <v>48</v>
      </c>
      <c r="I73" s="16" t="s">
        <v>141</v>
      </c>
      <c r="J73" s="16" t="s">
        <v>230</v>
      </c>
      <c r="K73" s="16" t="s">
        <v>231</v>
      </c>
      <c r="L73" s="33"/>
      <c r="XEW73" s="34"/>
      <c r="XEX73" s="34"/>
      <c r="XEY73" s="34"/>
      <c r="XEZ73" s="34"/>
      <c r="XFA73" s="34"/>
      <c r="XFB73" s="34"/>
      <c r="XFC73" s="34"/>
      <c r="XFD73" s="34"/>
    </row>
    <row r="74" s="3" customFormat="1" ht="53" customHeight="1" spans="1:16384">
      <c r="A74" s="15">
        <v>70</v>
      </c>
      <c r="B74" s="16" t="s">
        <v>305</v>
      </c>
      <c r="C74" s="16" t="s">
        <v>280</v>
      </c>
      <c r="D74" s="16" t="s">
        <v>306</v>
      </c>
      <c r="E74" s="16">
        <v>3500</v>
      </c>
      <c r="F74" s="16" t="s">
        <v>210</v>
      </c>
      <c r="G74" s="31">
        <v>1050</v>
      </c>
      <c r="H74" s="16" t="s">
        <v>294</v>
      </c>
      <c r="I74" s="16" t="s">
        <v>33</v>
      </c>
      <c r="J74" s="16" t="s">
        <v>230</v>
      </c>
      <c r="K74" s="16" t="s">
        <v>231</v>
      </c>
      <c r="L74" s="33"/>
      <c r="XEW74" s="34"/>
      <c r="XEX74" s="34"/>
      <c r="XEY74" s="34"/>
      <c r="XEZ74" s="34"/>
      <c r="XFA74" s="34"/>
      <c r="XFB74" s="34"/>
      <c r="XFC74" s="34"/>
      <c r="XFD74" s="34"/>
    </row>
    <row r="75" s="3" customFormat="1" ht="51" customHeight="1" spans="1:16384">
      <c r="A75" s="15">
        <v>71</v>
      </c>
      <c r="B75" s="16" t="s">
        <v>307</v>
      </c>
      <c r="C75" s="16" t="s">
        <v>269</v>
      </c>
      <c r="D75" s="16" t="s">
        <v>306</v>
      </c>
      <c r="E75" s="16">
        <v>2400</v>
      </c>
      <c r="F75" s="16" t="s">
        <v>210</v>
      </c>
      <c r="G75" s="31">
        <v>1200</v>
      </c>
      <c r="H75" s="16" t="s">
        <v>308</v>
      </c>
      <c r="I75" s="16" t="s">
        <v>141</v>
      </c>
      <c r="J75" s="16" t="s">
        <v>230</v>
      </c>
      <c r="K75" s="16" t="s">
        <v>231</v>
      </c>
      <c r="L75" s="33"/>
      <c r="XEW75" s="34"/>
      <c r="XEX75" s="34"/>
      <c r="XEY75" s="34"/>
      <c r="XEZ75" s="34"/>
      <c r="XFA75" s="34"/>
      <c r="XFB75" s="34"/>
      <c r="XFC75" s="34"/>
      <c r="XFD75" s="34"/>
    </row>
    <row r="76" s="3" customFormat="1" ht="48" customHeight="1" spans="1:16384">
      <c r="A76" s="15">
        <v>72</v>
      </c>
      <c r="B76" s="16" t="s">
        <v>309</v>
      </c>
      <c r="C76" s="16" t="s">
        <v>269</v>
      </c>
      <c r="D76" s="16" t="s">
        <v>310</v>
      </c>
      <c r="E76" s="16">
        <v>1000</v>
      </c>
      <c r="F76" s="16" t="s">
        <v>210</v>
      </c>
      <c r="G76" s="31">
        <v>500</v>
      </c>
      <c r="H76" s="16" t="s">
        <v>308</v>
      </c>
      <c r="I76" s="16" t="s">
        <v>141</v>
      </c>
      <c r="J76" s="16" t="s">
        <v>230</v>
      </c>
      <c r="K76" s="16" t="s">
        <v>231</v>
      </c>
      <c r="L76" s="33"/>
      <c r="XEW76" s="34"/>
      <c r="XEX76" s="34"/>
      <c r="XEY76" s="34"/>
      <c r="XEZ76" s="34"/>
      <c r="XFA76" s="34"/>
      <c r="XFB76" s="34"/>
      <c r="XFC76" s="34"/>
      <c r="XFD76" s="34"/>
    </row>
    <row r="77" s="3" customFormat="1" ht="62" customHeight="1" spans="1:16384">
      <c r="A77" s="15">
        <v>73</v>
      </c>
      <c r="B77" s="16" t="s">
        <v>311</v>
      </c>
      <c r="C77" s="16" t="s">
        <v>312</v>
      </c>
      <c r="D77" s="16" t="s">
        <v>313</v>
      </c>
      <c r="E77" s="22">
        <v>11900</v>
      </c>
      <c r="F77" s="16" t="s">
        <v>314</v>
      </c>
      <c r="G77" s="22">
        <v>1000</v>
      </c>
      <c r="H77" s="16" t="s">
        <v>315</v>
      </c>
      <c r="I77" s="16" t="s">
        <v>316</v>
      </c>
      <c r="J77" s="16" t="s">
        <v>230</v>
      </c>
      <c r="K77" s="16" t="s">
        <v>231</v>
      </c>
      <c r="L77" s="33"/>
      <c r="XEW77" s="34"/>
      <c r="XEX77" s="34"/>
      <c r="XEY77" s="34"/>
      <c r="XEZ77" s="34"/>
      <c r="XFA77" s="34"/>
      <c r="XFB77" s="34"/>
      <c r="XFC77" s="34"/>
      <c r="XFD77" s="34"/>
    </row>
    <row r="78" s="3" customFormat="1" ht="59" customHeight="1" spans="1:12">
      <c r="A78" s="15">
        <v>74</v>
      </c>
      <c r="B78" s="16" t="s">
        <v>317</v>
      </c>
      <c r="C78" s="16" t="s">
        <v>318</v>
      </c>
      <c r="D78" s="16" t="s">
        <v>319</v>
      </c>
      <c r="E78" s="16">
        <v>130</v>
      </c>
      <c r="F78" s="16" t="s">
        <v>215</v>
      </c>
      <c r="G78" s="31">
        <v>130</v>
      </c>
      <c r="H78" s="16" t="s">
        <v>48</v>
      </c>
      <c r="I78" s="16" t="s">
        <v>33</v>
      </c>
      <c r="J78" s="16" t="s">
        <v>318</v>
      </c>
      <c r="K78" s="16" t="s">
        <v>231</v>
      </c>
      <c r="L78" s="33"/>
    </row>
    <row r="79" s="3" customFormat="1" ht="87" customHeight="1" spans="1:16384">
      <c r="A79" s="15">
        <v>75</v>
      </c>
      <c r="B79" s="16" t="s">
        <v>320</v>
      </c>
      <c r="C79" s="16" t="s">
        <v>321</v>
      </c>
      <c r="D79" s="16" t="s">
        <v>322</v>
      </c>
      <c r="E79" s="22">
        <v>12203</v>
      </c>
      <c r="F79" s="16" t="s">
        <v>81</v>
      </c>
      <c r="G79" s="22">
        <v>9000</v>
      </c>
      <c r="H79" s="16" t="s">
        <v>323</v>
      </c>
      <c r="I79" s="16" t="s">
        <v>324</v>
      </c>
      <c r="J79" s="16" t="s">
        <v>26</v>
      </c>
      <c r="K79" s="16" t="s">
        <v>27</v>
      </c>
      <c r="L79" s="33"/>
      <c r="XEW79" s="34"/>
      <c r="XEX79" s="34"/>
      <c r="XEY79" s="34"/>
      <c r="XEZ79" s="34"/>
      <c r="XFA79" s="34"/>
      <c r="XFB79" s="34"/>
      <c r="XFC79" s="34"/>
      <c r="XFD79" s="34"/>
    </row>
    <row r="80" s="1" customFormat="1" ht="45" customHeight="1" spans="1:12">
      <c r="A80" s="15">
        <v>76</v>
      </c>
      <c r="B80" s="16" t="s">
        <v>326</v>
      </c>
      <c r="C80" s="16"/>
      <c r="D80" s="16"/>
      <c r="E80" s="16"/>
      <c r="F80" s="29"/>
      <c r="G80" s="29"/>
      <c r="H80" s="29"/>
      <c r="I80" s="16" t="s">
        <v>49</v>
      </c>
      <c r="J80" s="16" t="s">
        <v>230</v>
      </c>
      <c r="K80" s="16" t="s">
        <v>231</v>
      </c>
      <c r="L80" s="5"/>
    </row>
    <row r="81" s="1" customFormat="1" ht="35" customHeight="1" spans="1:12">
      <c r="A81" s="15">
        <v>77</v>
      </c>
      <c r="B81" s="16" t="s">
        <v>327</v>
      </c>
      <c r="C81" s="16"/>
      <c r="D81" s="16"/>
      <c r="E81" s="16"/>
      <c r="F81" s="29"/>
      <c r="G81" s="29"/>
      <c r="H81" s="29"/>
      <c r="I81" s="16" t="s">
        <v>328</v>
      </c>
      <c r="J81" s="16" t="s">
        <v>230</v>
      </c>
      <c r="K81" s="16" t="s">
        <v>231</v>
      </c>
      <c r="L81" s="5"/>
    </row>
    <row r="82" s="3" customFormat="1" ht="75" customHeight="1" spans="1:16384">
      <c r="A82" s="15">
        <v>78</v>
      </c>
      <c r="B82" s="16" t="s">
        <v>331</v>
      </c>
      <c r="C82" s="16" t="s">
        <v>332</v>
      </c>
      <c r="D82" s="16" t="s">
        <v>333</v>
      </c>
      <c r="E82" s="16">
        <v>1800</v>
      </c>
      <c r="F82" s="16" t="s">
        <v>334</v>
      </c>
      <c r="G82" s="16">
        <v>650</v>
      </c>
      <c r="H82" s="16" t="s">
        <v>335</v>
      </c>
      <c r="I82" s="16" t="s">
        <v>336</v>
      </c>
      <c r="J82" s="16" t="s">
        <v>332</v>
      </c>
      <c r="K82" s="16" t="s">
        <v>173</v>
      </c>
      <c r="L82" s="35"/>
      <c r="XEW82" s="34"/>
      <c r="XEX82" s="34"/>
      <c r="XEY82" s="34"/>
      <c r="XEZ82" s="34"/>
      <c r="XFA82" s="34"/>
      <c r="XFB82" s="34"/>
      <c r="XFC82" s="34"/>
      <c r="XFD82" s="34"/>
    </row>
    <row r="83" s="3" customFormat="1" ht="66" customHeight="1" spans="1:16384">
      <c r="A83" s="15">
        <v>79</v>
      </c>
      <c r="B83" s="16" t="s">
        <v>337</v>
      </c>
      <c r="C83" s="16" t="s">
        <v>338</v>
      </c>
      <c r="D83" s="16" t="s">
        <v>339</v>
      </c>
      <c r="E83" s="16">
        <v>2200</v>
      </c>
      <c r="F83" s="16" t="s">
        <v>340</v>
      </c>
      <c r="G83" s="16">
        <v>1430</v>
      </c>
      <c r="H83" s="16" t="s">
        <v>48</v>
      </c>
      <c r="I83" s="16" t="s">
        <v>141</v>
      </c>
      <c r="J83" s="16" t="s">
        <v>332</v>
      </c>
      <c r="K83" s="16" t="s">
        <v>173</v>
      </c>
      <c r="L83" s="35"/>
      <c r="XEW83" s="34"/>
      <c r="XEX83" s="34"/>
      <c r="XEY83" s="34"/>
      <c r="XEZ83" s="34"/>
      <c r="XFA83" s="34"/>
      <c r="XFB83" s="34"/>
      <c r="XFC83" s="34"/>
      <c r="XFD83" s="34"/>
    </row>
    <row r="84" s="1" customFormat="1" ht="63" customHeight="1" spans="1:12">
      <c r="A84" s="15">
        <v>80</v>
      </c>
      <c r="B84" s="16" t="s">
        <v>342</v>
      </c>
      <c r="C84" s="16" t="s">
        <v>343</v>
      </c>
      <c r="D84" s="16" t="s">
        <v>344</v>
      </c>
      <c r="E84" s="16">
        <v>25000</v>
      </c>
      <c r="F84" s="16" t="s">
        <v>78</v>
      </c>
      <c r="G84" s="16">
        <v>25000</v>
      </c>
      <c r="H84" s="16" t="s">
        <v>48</v>
      </c>
      <c r="I84" s="16" t="s">
        <v>63</v>
      </c>
      <c r="J84" s="16" t="s">
        <v>332</v>
      </c>
      <c r="K84" s="16" t="s">
        <v>173</v>
      </c>
      <c r="L84" s="12"/>
    </row>
    <row r="85" s="1" customFormat="1" ht="62" customHeight="1" spans="1:12">
      <c r="A85" s="15">
        <v>81</v>
      </c>
      <c r="B85" s="16" t="s">
        <v>345</v>
      </c>
      <c r="C85" s="16" t="s">
        <v>269</v>
      </c>
      <c r="D85" s="16" t="s">
        <v>346</v>
      </c>
      <c r="E85" s="16">
        <v>28412</v>
      </c>
      <c r="F85" s="16" t="s">
        <v>347</v>
      </c>
      <c r="G85" s="31">
        <v>5000</v>
      </c>
      <c r="H85" s="16" t="s">
        <v>348</v>
      </c>
      <c r="I85" s="16" t="s">
        <v>336</v>
      </c>
      <c r="J85" s="16" t="s">
        <v>332</v>
      </c>
      <c r="K85" s="16" t="s">
        <v>27</v>
      </c>
      <c r="L85" s="5"/>
    </row>
    <row r="86" s="1" customFormat="1" ht="49" customHeight="1" spans="1:12">
      <c r="A86" s="15">
        <v>82</v>
      </c>
      <c r="B86" s="16" t="s">
        <v>349</v>
      </c>
      <c r="C86" s="16" t="s">
        <v>332</v>
      </c>
      <c r="D86" s="16" t="s">
        <v>350</v>
      </c>
      <c r="E86" s="16">
        <v>200</v>
      </c>
      <c r="F86" s="16" t="s">
        <v>78</v>
      </c>
      <c r="G86" s="16">
        <v>200</v>
      </c>
      <c r="H86" s="16" t="s">
        <v>48</v>
      </c>
      <c r="I86" s="16" t="s">
        <v>351</v>
      </c>
      <c r="J86" s="16" t="s">
        <v>332</v>
      </c>
      <c r="K86" s="16" t="s">
        <v>173</v>
      </c>
      <c r="L86" s="12"/>
    </row>
    <row r="87" s="1" customFormat="1" ht="59" customHeight="1" spans="1:12">
      <c r="A87" s="15">
        <v>83</v>
      </c>
      <c r="B87" s="16" t="s">
        <v>352</v>
      </c>
      <c r="C87" s="16" t="s">
        <v>332</v>
      </c>
      <c r="D87" s="16" t="s">
        <v>353</v>
      </c>
      <c r="E87" s="16">
        <v>70</v>
      </c>
      <c r="F87" s="16" t="s">
        <v>215</v>
      </c>
      <c r="G87" s="16">
        <v>70</v>
      </c>
      <c r="H87" s="16" t="s">
        <v>48</v>
      </c>
      <c r="I87" s="16" t="s">
        <v>354</v>
      </c>
      <c r="J87" s="16" t="s">
        <v>332</v>
      </c>
      <c r="K87" s="16" t="s">
        <v>173</v>
      </c>
      <c r="L87" s="12"/>
    </row>
    <row r="88" s="1" customFormat="1" ht="50" customHeight="1" spans="1:12">
      <c r="A88" s="15">
        <v>84</v>
      </c>
      <c r="B88" s="16" t="s">
        <v>355</v>
      </c>
      <c r="C88" s="16" t="s">
        <v>332</v>
      </c>
      <c r="D88" s="16" t="s">
        <v>356</v>
      </c>
      <c r="E88" s="16">
        <v>550</v>
      </c>
      <c r="F88" s="16" t="s">
        <v>215</v>
      </c>
      <c r="G88" s="16">
        <v>550</v>
      </c>
      <c r="H88" s="16" t="s">
        <v>48</v>
      </c>
      <c r="I88" s="16" t="s">
        <v>357</v>
      </c>
      <c r="J88" s="16" t="s">
        <v>332</v>
      </c>
      <c r="K88" s="16" t="s">
        <v>173</v>
      </c>
      <c r="L88" s="12"/>
    </row>
    <row r="89" s="1" customFormat="1" ht="82" customHeight="1" spans="1:12">
      <c r="A89" s="15">
        <v>85</v>
      </c>
      <c r="B89" s="16" t="s">
        <v>358</v>
      </c>
      <c r="C89" s="16" t="s">
        <v>332</v>
      </c>
      <c r="D89" s="16" t="s">
        <v>359</v>
      </c>
      <c r="E89" s="16">
        <v>810</v>
      </c>
      <c r="F89" s="16" t="s">
        <v>215</v>
      </c>
      <c r="G89" s="16">
        <v>810</v>
      </c>
      <c r="H89" s="16" t="s">
        <v>48</v>
      </c>
      <c r="I89" s="16" t="s">
        <v>121</v>
      </c>
      <c r="J89" s="16" t="s">
        <v>332</v>
      </c>
      <c r="K89" s="16" t="s">
        <v>173</v>
      </c>
      <c r="L89" s="12"/>
    </row>
    <row r="90" s="1" customFormat="1" ht="58" customHeight="1" spans="1:12">
      <c r="A90" s="15">
        <v>86</v>
      </c>
      <c r="B90" s="16" t="s">
        <v>360</v>
      </c>
      <c r="C90" s="16" t="s">
        <v>332</v>
      </c>
      <c r="D90" s="16" t="s">
        <v>361</v>
      </c>
      <c r="E90" s="16">
        <v>600</v>
      </c>
      <c r="F90" s="16" t="s">
        <v>215</v>
      </c>
      <c r="G90" s="16">
        <v>600</v>
      </c>
      <c r="H90" s="16" t="s">
        <v>48</v>
      </c>
      <c r="I90" s="16" t="s">
        <v>351</v>
      </c>
      <c r="J90" s="16" t="s">
        <v>332</v>
      </c>
      <c r="K90" s="16" t="s">
        <v>173</v>
      </c>
      <c r="L90" s="12"/>
    </row>
    <row r="91" s="1" customFormat="1" ht="47" customHeight="1" spans="1:12">
      <c r="A91" s="15">
        <v>87</v>
      </c>
      <c r="B91" s="16" t="s">
        <v>362</v>
      </c>
      <c r="C91" s="16" t="s">
        <v>363</v>
      </c>
      <c r="D91" s="16" t="s">
        <v>364</v>
      </c>
      <c r="E91" s="16">
        <v>300</v>
      </c>
      <c r="F91" s="16" t="s">
        <v>215</v>
      </c>
      <c r="G91" s="16">
        <v>300</v>
      </c>
      <c r="H91" s="16" t="s">
        <v>48</v>
      </c>
      <c r="I91" s="16" t="s">
        <v>63</v>
      </c>
      <c r="J91" s="16" t="s">
        <v>332</v>
      </c>
      <c r="K91" s="16" t="s">
        <v>173</v>
      </c>
      <c r="L91" s="12"/>
    </row>
    <row r="92" s="1" customFormat="1" ht="39" customHeight="1" spans="1:12">
      <c r="A92" s="15">
        <v>88</v>
      </c>
      <c r="B92" s="16" t="s">
        <v>365</v>
      </c>
      <c r="C92" s="16" t="s">
        <v>63</v>
      </c>
      <c r="D92" s="16" t="s">
        <v>366</v>
      </c>
      <c r="E92" s="23">
        <v>100000</v>
      </c>
      <c r="F92" s="16"/>
      <c r="G92" s="23"/>
      <c r="H92" s="23"/>
      <c r="I92" s="16" t="s">
        <v>63</v>
      </c>
      <c r="J92" s="16" t="s">
        <v>332</v>
      </c>
      <c r="K92" s="16" t="s">
        <v>173</v>
      </c>
      <c r="L92" s="5"/>
    </row>
    <row r="93" s="3" customFormat="1" ht="74" customHeight="1" spans="1:16384">
      <c r="A93" s="15">
        <v>89</v>
      </c>
      <c r="B93" s="16" t="s">
        <v>369</v>
      </c>
      <c r="C93" s="16" t="s">
        <v>370</v>
      </c>
      <c r="D93" s="16" t="s">
        <v>371</v>
      </c>
      <c r="E93" s="16">
        <v>105465</v>
      </c>
      <c r="F93" s="16" t="s">
        <v>372</v>
      </c>
      <c r="G93" s="31">
        <v>5000</v>
      </c>
      <c r="H93" s="16" t="s">
        <v>373</v>
      </c>
      <c r="I93" s="22" t="s">
        <v>33</v>
      </c>
      <c r="J93" s="16" t="s">
        <v>374</v>
      </c>
      <c r="K93" s="16" t="s">
        <v>375</v>
      </c>
      <c r="L93" s="33"/>
      <c r="XEW93" s="34"/>
      <c r="XEX93" s="34"/>
      <c r="XEY93" s="34"/>
      <c r="XEZ93" s="34"/>
      <c r="XFA93" s="34"/>
      <c r="XFB93" s="34"/>
      <c r="XFC93" s="34"/>
      <c r="XFD93" s="34"/>
    </row>
    <row r="94" s="3" customFormat="1" ht="63" customHeight="1" spans="1:16384">
      <c r="A94" s="15">
        <v>90</v>
      </c>
      <c r="B94" s="16" t="s">
        <v>376</v>
      </c>
      <c r="C94" s="16" t="s">
        <v>377</v>
      </c>
      <c r="D94" s="16" t="s">
        <v>378</v>
      </c>
      <c r="E94" s="16">
        <v>68328</v>
      </c>
      <c r="F94" s="16" t="s">
        <v>37</v>
      </c>
      <c r="G94" s="31">
        <v>2000</v>
      </c>
      <c r="H94" s="16" t="s">
        <v>379</v>
      </c>
      <c r="I94" s="22" t="s">
        <v>33</v>
      </c>
      <c r="J94" s="16" t="s">
        <v>380</v>
      </c>
      <c r="K94" s="16" t="s">
        <v>180</v>
      </c>
      <c r="L94" s="33"/>
      <c r="XEW94" s="34"/>
      <c r="XEX94" s="34"/>
      <c r="XEY94" s="34"/>
      <c r="XEZ94" s="34"/>
      <c r="XFA94" s="34"/>
      <c r="XFB94" s="34"/>
      <c r="XFC94" s="34"/>
      <c r="XFD94" s="34"/>
    </row>
    <row r="95" s="3" customFormat="1" ht="144" customHeight="1" spans="1:16384">
      <c r="A95" s="15">
        <v>91</v>
      </c>
      <c r="B95" s="16" t="s">
        <v>381</v>
      </c>
      <c r="C95" s="16" t="s">
        <v>382</v>
      </c>
      <c r="D95" s="16" t="s">
        <v>383</v>
      </c>
      <c r="E95" s="16">
        <v>27542</v>
      </c>
      <c r="F95" s="16" t="s">
        <v>47</v>
      </c>
      <c r="G95" s="31">
        <v>11500</v>
      </c>
      <c r="H95" s="16" t="s">
        <v>48</v>
      </c>
      <c r="I95" s="16" t="s">
        <v>178</v>
      </c>
      <c r="J95" s="16" t="s">
        <v>384</v>
      </c>
      <c r="K95" s="16" t="s">
        <v>385</v>
      </c>
      <c r="L95" s="33"/>
      <c r="XEW95" s="34"/>
      <c r="XEX95" s="34"/>
      <c r="XEY95" s="34"/>
      <c r="XEZ95" s="34"/>
      <c r="XFA95" s="34"/>
      <c r="XFB95" s="34"/>
      <c r="XFC95" s="34"/>
      <c r="XFD95" s="34"/>
    </row>
    <row r="96" s="3" customFormat="1" ht="63" customHeight="1" spans="1:16384">
      <c r="A96" s="15">
        <v>92</v>
      </c>
      <c r="B96" s="16" t="s">
        <v>386</v>
      </c>
      <c r="C96" s="16" t="s">
        <v>387</v>
      </c>
      <c r="D96" s="16" t="s">
        <v>388</v>
      </c>
      <c r="E96" s="16">
        <v>8251</v>
      </c>
      <c r="F96" s="16" t="s">
        <v>389</v>
      </c>
      <c r="G96" s="31">
        <v>6500</v>
      </c>
      <c r="H96" s="16" t="s">
        <v>48</v>
      </c>
      <c r="I96" s="16" t="s">
        <v>141</v>
      </c>
      <c r="J96" s="16" t="s">
        <v>390</v>
      </c>
      <c r="K96" s="16" t="s">
        <v>385</v>
      </c>
      <c r="L96" s="33"/>
      <c r="XEW96" s="34"/>
      <c r="XEX96" s="34"/>
      <c r="XEY96" s="34"/>
      <c r="XEZ96" s="34"/>
      <c r="XFA96" s="34"/>
      <c r="XFB96" s="34"/>
      <c r="XFC96" s="34"/>
      <c r="XFD96" s="34"/>
    </row>
    <row r="97" s="3" customFormat="1" ht="70" customHeight="1" spans="1:16384">
      <c r="A97" s="15">
        <v>93</v>
      </c>
      <c r="B97" s="16" t="s">
        <v>391</v>
      </c>
      <c r="C97" s="16" t="s">
        <v>384</v>
      </c>
      <c r="D97" s="16" t="s">
        <v>392</v>
      </c>
      <c r="E97" s="16">
        <v>39200</v>
      </c>
      <c r="F97" s="16" t="s">
        <v>393</v>
      </c>
      <c r="G97" s="31">
        <v>8000</v>
      </c>
      <c r="H97" s="16" t="s">
        <v>394</v>
      </c>
      <c r="I97" s="16" t="s">
        <v>141</v>
      </c>
      <c r="J97" s="16" t="s">
        <v>384</v>
      </c>
      <c r="K97" s="16" t="s">
        <v>385</v>
      </c>
      <c r="L97" s="33"/>
      <c r="XEW97" s="34"/>
      <c r="XEX97" s="34"/>
      <c r="XEY97" s="34"/>
      <c r="XEZ97" s="34"/>
      <c r="XFA97" s="34"/>
      <c r="XFB97" s="34"/>
      <c r="XFC97" s="34"/>
      <c r="XFD97" s="34"/>
    </row>
    <row r="98" s="4" customFormat="1" ht="75" customHeight="1" spans="1:16384">
      <c r="A98" s="15">
        <v>94</v>
      </c>
      <c r="B98" s="16" t="s">
        <v>395</v>
      </c>
      <c r="C98" s="16" t="s">
        <v>384</v>
      </c>
      <c r="D98" s="16" t="s">
        <v>396</v>
      </c>
      <c r="E98" s="16">
        <v>1192</v>
      </c>
      <c r="F98" s="16" t="s">
        <v>397</v>
      </c>
      <c r="G98" s="16">
        <v>870</v>
      </c>
      <c r="H98" s="16" t="s">
        <v>48</v>
      </c>
      <c r="I98" s="16" t="s">
        <v>398</v>
      </c>
      <c r="J98" s="16" t="s">
        <v>384</v>
      </c>
      <c r="K98" s="16" t="s">
        <v>385</v>
      </c>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c r="GH98" s="35"/>
      <c r="GI98" s="35"/>
      <c r="GJ98" s="35"/>
      <c r="GK98" s="35"/>
      <c r="GL98" s="35"/>
      <c r="GM98" s="35"/>
      <c r="GN98" s="35"/>
      <c r="GO98" s="35"/>
      <c r="GP98" s="35"/>
      <c r="GQ98" s="35"/>
      <c r="GR98" s="35"/>
      <c r="GS98" s="35"/>
      <c r="GT98" s="35"/>
      <c r="GU98" s="35"/>
      <c r="GV98" s="35"/>
      <c r="GW98" s="35"/>
      <c r="GX98" s="35"/>
      <c r="GY98" s="35"/>
      <c r="GZ98" s="35"/>
      <c r="HA98" s="35"/>
      <c r="HB98" s="35"/>
      <c r="HC98" s="35"/>
      <c r="HD98" s="35"/>
      <c r="HE98" s="35"/>
      <c r="HF98" s="35"/>
      <c r="HG98" s="35"/>
      <c r="HH98" s="35"/>
      <c r="HI98" s="35"/>
      <c r="HJ98" s="35"/>
      <c r="HK98" s="35"/>
      <c r="HL98" s="35"/>
      <c r="HM98" s="35"/>
      <c r="HN98" s="35"/>
      <c r="HO98" s="35"/>
      <c r="HP98" s="35"/>
      <c r="HQ98" s="35"/>
      <c r="HR98" s="35"/>
      <c r="HS98" s="35"/>
      <c r="HT98" s="35"/>
      <c r="HU98" s="35"/>
      <c r="HV98" s="35"/>
      <c r="HW98" s="35"/>
      <c r="HX98" s="35"/>
      <c r="HY98" s="35"/>
      <c r="HZ98" s="35"/>
      <c r="IA98" s="35"/>
      <c r="IB98" s="35"/>
      <c r="IC98" s="35"/>
      <c r="ID98" s="35"/>
      <c r="IE98" s="35"/>
      <c r="IF98" s="35"/>
      <c r="IG98" s="35"/>
      <c r="IH98" s="35"/>
      <c r="II98" s="35"/>
      <c r="IJ98" s="35"/>
      <c r="IK98" s="35"/>
      <c r="IL98" s="35"/>
      <c r="IM98" s="35"/>
      <c r="IN98" s="35"/>
      <c r="IO98" s="35"/>
      <c r="IP98" s="35"/>
      <c r="IQ98" s="35"/>
      <c r="IR98" s="35"/>
      <c r="IS98" s="35"/>
      <c r="IT98" s="35"/>
      <c r="IU98" s="35"/>
      <c r="IV98" s="35"/>
      <c r="IW98" s="35"/>
      <c r="IX98" s="35"/>
      <c r="IY98" s="35"/>
      <c r="IZ98" s="35"/>
      <c r="JA98" s="35"/>
      <c r="JB98" s="35"/>
      <c r="JC98" s="35"/>
      <c r="JD98" s="35"/>
      <c r="JE98" s="35"/>
      <c r="JF98" s="35"/>
      <c r="JG98" s="35"/>
      <c r="JH98" s="35"/>
      <c r="JI98" s="35"/>
      <c r="JJ98" s="35"/>
      <c r="JK98" s="35"/>
      <c r="JL98" s="35"/>
      <c r="JM98" s="35"/>
      <c r="JN98" s="35"/>
      <c r="JO98" s="35"/>
      <c r="JP98" s="35"/>
      <c r="JQ98" s="35"/>
      <c r="JR98" s="35"/>
      <c r="JS98" s="35"/>
      <c r="JT98" s="35"/>
      <c r="JU98" s="35"/>
      <c r="JV98" s="35"/>
      <c r="JW98" s="35"/>
      <c r="JX98" s="35"/>
      <c r="JY98" s="35"/>
      <c r="JZ98" s="35"/>
      <c r="KA98" s="35"/>
      <c r="KB98" s="35"/>
      <c r="KC98" s="35"/>
      <c r="KD98" s="35"/>
      <c r="KE98" s="35"/>
      <c r="KF98" s="35"/>
      <c r="KG98" s="35"/>
      <c r="KH98" s="35"/>
      <c r="KI98" s="35"/>
      <c r="KJ98" s="35"/>
      <c r="KK98" s="35"/>
      <c r="KL98" s="35"/>
      <c r="KM98" s="35"/>
      <c r="KN98" s="35"/>
      <c r="KO98" s="35"/>
      <c r="KP98" s="35"/>
      <c r="KQ98" s="35"/>
      <c r="KR98" s="35"/>
      <c r="KS98" s="35"/>
      <c r="KT98" s="35"/>
      <c r="KU98" s="35"/>
      <c r="KV98" s="35"/>
      <c r="KW98" s="35"/>
      <c r="KX98" s="35"/>
      <c r="KY98" s="35"/>
      <c r="KZ98" s="35"/>
      <c r="LA98" s="35"/>
      <c r="LB98" s="35"/>
      <c r="LC98" s="35"/>
      <c r="LD98" s="35"/>
      <c r="LE98" s="35"/>
      <c r="LF98" s="35"/>
      <c r="LG98" s="35"/>
      <c r="LH98" s="35"/>
      <c r="LI98" s="35"/>
      <c r="LJ98" s="35"/>
      <c r="LK98" s="35"/>
      <c r="LL98" s="35"/>
      <c r="LM98" s="35"/>
      <c r="LN98" s="35"/>
      <c r="LO98" s="35"/>
      <c r="LP98" s="35"/>
      <c r="LQ98" s="35"/>
      <c r="LR98" s="35"/>
      <c r="LS98" s="35"/>
      <c r="LT98" s="35"/>
      <c r="LU98" s="35"/>
      <c r="LV98" s="35"/>
      <c r="LW98" s="35"/>
      <c r="LX98" s="35"/>
      <c r="LY98" s="35"/>
      <c r="LZ98" s="35"/>
      <c r="MA98" s="35"/>
      <c r="MB98" s="35"/>
      <c r="MC98" s="35"/>
      <c r="MD98" s="35"/>
      <c r="ME98" s="35"/>
      <c r="MF98" s="35"/>
      <c r="MG98" s="35"/>
      <c r="MH98" s="35"/>
      <c r="MI98" s="35"/>
      <c r="MJ98" s="35"/>
      <c r="MK98" s="35"/>
      <c r="ML98" s="35"/>
      <c r="MM98" s="35"/>
      <c r="MN98" s="35"/>
      <c r="MO98" s="35"/>
      <c r="MP98" s="35"/>
      <c r="MQ98" s="35"/>
      <c r="MR98" s="35"/>
      <c r="MS98" s="35"/>
      <c r="MT98" s="35"/>
      <c r="MU98" s="35"/>
      <c r="MV98" s="35"/>
      <c r="MW98" s="35"/>
      <c r="MX98" s="35"/>
      <c r="MY98" s="35"/>
      <c r="MZ98" s="35"/>
      <c r="NA98" s="35"/>
      <c r="NB98" s="35"/>
      <c r="NC98" s="35"/>
      <c r="ND98" s="35"/>
      <c r="NE98" s="35"/>
      <c r="NF98" s="35"/>
      <c r="NG98" s="35"/>
      <c r="NH98" s="35"/>
      <c r="NI98" s="35"/>
      <c r="NJ98" s="35"/>
      <c r="NK98" s="35"/>
      <c r="NL98" s="35"/>
      <c r="NM98" s="35"/>
      <c r="NN98" s="35"/>
      <c r="NO98" s="35"/>
      <c r="NP98" s="35"/>
      <c r="NQ98" s="35"/>
      <c r="NR98" s="35"/>
      <c r="NS98" s="35"/>
      <c r="NT98" s="35"/>
      <c r="NU98" s="35"/>
      <c r="NV98" s="35"/>
      <c r="NW98" s="35"/>
      <c r="NX98" s="35"/>
      <c r="NY98" s="35"/>
      <c r="NZ98" s="35"/>
      <c r="OA98" s="35"/>
      <c r="OB98" s="35"/>
      <c r="OC98" s="35"/>
      <c r="OD98" s="35"/>
      <c r="OE98" s="35"/>
      <c r="OF98" s="35"/>
      <c r="OG98" s="35"/>
      <c r="OH98" s="35"/>
      <c r="OI98" s="35"/>
      <c r="OJ98" s="35"/>
      <c r="OK98" s="35"/>
      <c r="OL98" s="35"/>
      <c r="OM98" s="35"/>
      <c r="ON98" s="35"/>
      <c r="OO98" s="35"/>
      <c r="OP98" s="35"/>
      <c r="OQ98" s="35"/>
      <c r="OR98" s="35"/>
      <c r="OS98" s="35"/>
      <c r="OT98" s="35"/>
      <c r="OU98" s="35"/>
      <c r="OV98" s="35"/>
      <c r="OW98" s="35"/>
      <c r="OX98" s="35"/>
      <c r="OY98" s="35"/>
      <c r="OZ98" s="35"/>
      <c r="PA98" s="35"/>
      <c r="PB98" s="35"/>
      <c r="PC98" s="35"/>
      <c r="PD98" s="35"/>
      <c r="PE98" s="35"/>
      <c r="PF98" s="35"/>
      <c r="PG98" s="35"/>
      <c r="PH98" s="35"/>
      <c r="PI98" s="35"/>
      <c r="PJ98" s="35"/>
      <c r="PK98" s="35"/>
      <c r="PL98" s="35"/>
      <c r="PM98" s="35"/>
      <c r="PN98" s="35"/>
      <c r="PO98" s="35"/>
      <c r="PP98" s="35"/>
      <c r="PQ98" s="35"/>
      <c r="PR98" s="35"/>
      <c r="PS98" s="35"/>
      <c r="PT98" s="35"/>
      <c r="PU98" s="35"/>
      <c r="PV98" s="35"/>
      <c r="PW98" s="35"/>
      <c r="PX98" s="35"/>
      <c r="PY98" s="35"/>
      <c r="PZ98" s="35"/>
      <c r="QA98" s="35"/>
      <c r="QB98" s="35"/>
      <c r="QC98" s="35"/>
      <c r="QD98" s="35"/>
      <c r="QE98" s="35"/>
      <c r="QF98" s="35"/>
      <c r="QG98" s="35"/>
      <c r="QH98" s="35"/>
      <c r="QI98" s="35"/>
      <c r="QJ98" s="35"/>
      <c r="QK98" s="35"/>
      <c r="QL98" s="35"/>
      <c r="QM98" s="35"/>
      <c r="QN98" s="35"/>
      <c r="QO98" s="35"/>
      <c r="QP98" s="35"/>
      <c r="QQ98" s="35"/>
      <c r="QR98" s="35"/>
      <c r="QS98" s="35"/>
      <c r="QT98" s="35"/>
      <c r="QU98" s="35"/>
      <c r="QV98" s="35"/>
      <c r="QW98" s="35"/>
      <c r="QX98" s="35"/>
      <c r="QY98" s="35"/>
      <c r="QZ98" s="35"/>
      <c r="RA98" s="35"/>
      <c r="RB98" s="35"/>
      <c r="RC98" s="35"/>
      <c r="RD98" s="35"/>
      <c r="RE98" s="35"/>
      <c r="RF98" s="35"/>
      <c r="RG98" s="35"/>
      <c r="RH98" s="35"/>
      <c r="RI98" s="35"/>
      <c r="RJ98" s="35"/>
      <c r="RK98" s="35"/>
      <c r="RL98" s="35"/>
      <c r="RM98" s="35"/>
      <c r="RN98" s="35"/>
      <c r="RO98" s="35"/>
      <c r="RP98" s="35"/>
      <c r="RQ98" s="35"/>
      <c r="RR98" s="35"/>
      <c r="RS98" s="35"/>
      <c r="RT98" s="35"/>
      <c r="RU98" s="35"/>
      <c r="RV98" s="35"/>
      <c r="RW98" s="35"/>
      <c r="RX98" s="35"/>
      <c r="RY98" s="35"/>
      <c r="RZ98" s="35"/>
      <c r="SA98" s="35"/>
      <c r="SB98" s="35"/>
      <c r="SC98" s="35"/>
      <c r="SD98" s="35"/>
      <c r="SE98" s="35"/>
      <c r="SF98" s="35"/>
      <c r="SG98" s="35"/>
      <c r="SH98" s="35"/>
      <c r="SI98" s="35"/>
      <c r="SJ98" s="35"/>
      <c r="SK98" s="35"/>
      <c r="SL98" s="35"/>
      <c r="SM98" s="35"/>
      <c r="SN98" s="35"/>
      <c r="SO98" s="35"/>
      <c r="SP98" s="35"/>
      <c r="SQ98" s="35"/>
      <c r="SR98" s="35"/>
      <c r="SS98" s="35"/>
      <c r="ST98" s="35"/>
      <c r="SU98" s="35"/>
      <c r="SV98" s="35"/>
      <c r="SW98" s="35"/>
      <c r="SX98" s="35"/>
      <c r="SY98" s="35"/>
      <c r="SZ98" s="35"/>
      <c r="TA98" s="35"/>
      <c r="TB98" s="35"/>
      <c r="TC98" s="35"/>
      <c r="TD98" s="35"/>
      <c r="TE98" s="35"/>
      <c r="TF98" s="35"/>
      <c r="TG98" s="35"/>
      <c r="TH98" s="35"/>
      <c r="TI98" s="35"/>
      <c r="TJ98" s="35"/>
      <c r="TK98" s="35"/>
      <c r="TL98" s="35"/>
      <c r="TM98" s="35"/>
      <c r="TN98" s="35"/>
      <c r="TO98" s="35"/>
      <c r="TP98" s="35"/>
      <c r="TQ98" s="35"/>
      <c r="TR98" s="35"/>
      <c r="TS98" s="35"/>
      <c r="TT98" s="35"/>
      <c r="TU98" s="35"/>
      <c r="TV98" s="35"/>
      <c r="TW98" s="35"/>
      <c r="TX98" s="35"/>
      <c r="TY98" s="35"/>
      <c r="TZ98" s="35"/>
      <c r="UA98" s="35"/>
      <c r="UB98" s="35"/>
      <c r="UC98" s="35"/>
      <c r="UD98" s="35"/>
      <c r="UE98" s="35"/>
      <c r="UF98" s="35"/>
      <c r="UG98" s="35"/>
      <c r="UH98" s="35"/>
      <c r="UI98" s="35"/>
      <c r="UJ98" s="35"/>
      <c r="UK98" s="35"/>
      <c r="UL98" s="35"/>
      <c r="UM98" s="35"/>
      <c r="UN98" s="35"/>
      <c r="UO98" s="35"/>
      <c r="UP98" s="35"/>
      <c r="UQ98" s="35"/>
      <c r="UR98" s="35"/>
      <c r="US98" s="35"/>
      <c r="UT98" s="35"/>
      <c r="UU98" s="35"/>
      <c r="UV98" s="35"/>
      <c r="UW98" s="35"/>
      <c r="UX98" s="35"/>
      <c r="UY98" s="35"/>
      <c r="UZ98" s="35"/>
      <c r="VA98" s="35"/>
      <c r="VB98" s="35"/>
      <c r="VC98" s="35"/>
      <c r="VD98" s="35"/>
      <c r="VE98" s="35"/>
      <c r="VF98" s="35"/>
      <c r="VG98" s="35"/>
      <c r="VH98" s="35"/>
      <c r="VI98" s="35"/>
      <c r="VJ98" s="35"/>
      <c r="VK98" s="35"/>
      <c r="VL98" s="35"/>
      <c r="VM98" s="35"/>
      <c r="VN98" s="35"/>
      <c r="VO98" s="35"/>
      <c r="VP98" s="35"/>
      <c r="VQ98" s="35"/>
      <c r="VR98" s="35"/>
      <c r="VS98" s="35"/>
      <c r="VT98" s="35"/>
      <c r="VU98" s="35"/>
      <c r="VV98" s="35"/>
      <c r="VW98" s="35"/>
      <c r="VX98" s="35"/>
      <c r="VY98" s="35"/>
      <c r="VZ98" s="35"/>
      <c r="WA98" s="35"/>
      <c r="WB98" s="35"/>
      <c r="WC98" s="35"/>
      <c r="WD98" s="35"/>
      <c r="WE98" s="35"/>
      <c r="WF98" s="35"/>
      <c r="WG98" s="35"/>
      <c r="WH98" s="35"/>
      <c r="WI98" s="35"/>
      <c r="WJ98" s="35"/>
      <c r="WK98" s="35"/>
      <c r="WL98" s="35"/>
      <c r="WM98" s="35"/>
      <c r="WN98" s="35"/>
      <c r="WO98" s="35"/>
      <c r="WP98" s="35"/>
      <c r="WQ98" s="35"/>
      <c r="WR98" s="35"/>
      <c r="WS98" s="35"/>
      <c r="WT98" s="35"/>
      <c r="WU98" s="35"/>
      <c r="WV98" s="35"/>
      <c r="WW98" s="35"/>
      <c r="WX98" s="35"/>
      <c r="WY98" s="35"/>
      <c r="WZ98" s="35"/>
      <c r="XA98" s="35"/>
      <c r="XB98" s="35"/>
      <c r="XC98" s="35"/>
      <c r="XD98" s="35"/>
      <c r="XE98" s="35"/>
      <c r="XF98" s="35"/>
      <c r="XG98" s="35"/>
      <c r="XH98" s="35"/>
      <c r="XI98" s="35"/>
      <c r="XJ98" s="35"/>
      <c r="XK98" s="35"/>
      <c r="XL98" s="35"/>
      <c r="XM98" s="35"/>
      <c r="XN98" s="35"/>
      <c r="XO98" s="35"/>
      <c r="XP98" s="35"/>
      <c r="XQ98" s="35"/>
      <c r="XR98" s="35"/>
      <c r="XS98" s="35"/>
      <c r="XT98" s="35"/>
      <c r="XU98" s="35"/>
      <c r="XV98" s="35"/>
      <c r="XW98" s="35"/>
      <c r="XX98" s="35"/>
      <c r="XY98" s="35"/>
      <c r="XZ98" s="35"/>
      <c r="YA98" s="35"/>
      <c r="YB98" s="35"/>
      <c r="YC98" s="35"/>
      <c r="YD98" s="35"/>
      <c r="YE98" s="35"/>
      <c r="YF98" s="35"/>
      <c r="YG98" s="35"/>
      <c r="YH98" s="35"/>
      <c r="YI98" s="35"/>
      <c r="YJ98" s="35"/>
      <c r="YK98" s="35"/>
      <c r="YL98" s="35"/>
      <c r="YM98" s="35"/>
      <c r="YN98" s="35"/>
      <c r="YO98" s="35"/>
      <c r="YP98" s="35"/>
      <c r="YQ98" s="35"/>
      <c r="YR98" s="35"/>
      <c r="YS98" s="35"/>
      <c r="YT98" s="35"/>
      <c r="YU98" s="35"/>
      <c r="YV98" s="35"/>
      <c r="YW98" s="35"/>
      <c r="YX98" s="35"/>
      <c r="YY98" s="35"/>
      <c r="YZ98" s="35"/>
      <c r="ZA98" s="35"/>
      <c r="ZB98" s="35"/>
      <c r="ZC98" s="35"/>
      <c r="ZD98" s="35"/>
      <c r="ZE98" s="35"/>
      <c r="ZF98" s="35"/>
      <c r="ZG98" s="35"/>
      <c r="ZH98" s="35"/>
      <c r="ZI98" s="35"/>
      <c r="ZJ98" s="35"/>
      <c r="ZK98" s="35"/>
      <c r="ZL98" s="35"/>
      <c r="ZM98" s="35"/>
      <c r="ZN98" s="35"/>
      <c r="ZO98" s="35"/>
      <c r="ZP98" s="35"/>
      <c r="ZQ98" s="35"/>
      <c r="ZR98" s="35"/>
      <c r="ZS98" s="35"/>
      <c r="ZT98" s="35"/>
      <c r="ZU98" s="35"/>
      <c r="ZV98" s="35"/>
      <c r="ZW98" s="35"/>
      <c r="ZX98" s="35"/>
      <c r="ZY98" s="35"/>
      <c r="ZZ98" s="35"/>
      <c r="AAA98" s="35"/>
      <c r="AAB98" s="35"/>
      <c r="AAC98" s="35"/>
      <c r="AAD98" s="35"/>
      <c r="AAE98" s="35"/>
      <c r="AAF98" s="35"/>
      <c r="AAG98" s="35"/>
      <c r="AAH98" s="35"/>
      <c r="AAI98" s="35"/>
      <c r="AAJ98" s="35"/>
      <c r="AAK98" s="35"/>
      <c r="AAL98" s="35"/>
      <c r="AAM98" s="35"/>
      <c r="AAN98" s="35"/>
      <c r="AAO98" s="35"/>
      <c r="AAP98" s="35"/>
      <c r="AAQ98" s="35"/>
      <c r="AAR98" s="35"/>
      <c r="AAS98" s="35"/>
      <c r="AAT98" s="35"/>
      <c r="AAU98" s="35"/>
      <c r="AAV98" s="35"/>
      <c r="AAW98" s="35"/>
      <c r="AAX98" s="35"/>
      <c r="AAY98" s="35"/>
      <c r="AAZ98" s="35"/>
      <c r="ABA98" s="35"/>
      <c r="ABB98" s="35"/>
      <c r="ABC98" s="35"/>
      <c r="ABD98" s="35"/>
      <c r="ABE98" s="35"/>
      <c r="ABF98" s="35"/>
      <c r="ABG98" s="35"/>
      <c r="ABH98" s="35"/>
      <c r="ABI98" s="35"/>
      <c r="ABJ98" s="35"/>
      <c r="ABK98" s="35"/>
      <c r="ABL98" s="35"/>
      <c r="ABM98" s="35"/>
      <c r="ABN98" s="35"/>
      <c r="ABO98" s="35"/>
      <c r="ABP98" s="35"/>
      <c r="ABQ98" s="35"/>
      <c r="ABR98" s="35"/>
      <c r="ABS98" s="35"/>
      <c r="ABT98" s="35"/>
      <c r="ABU98" s="35"/>
      <c r="ABV98" s="35"/>
      <c r="ABW98" s="35"/>
      <c r="ABX98" s="35"/>
      <c r="ABY98" s="35"/>
      <c r="ABZ98" s="35"/>
      <c r="ACA98" s="35"/>
      <c r="ACB98" s="35"/>
      <c r="ACC98" s="35"/>
      <c r="ACD98" s="35"/>
      <c r="ACE98" s="35"/>
      <c r="ACF98" s="35"/>
      <c r="ACG98" s="35"/>
      <c r="ACH98" s="35"/>
      <c r="ACI98" s="35"/>
      <c r="ACJ98" s="35"/>
      <c r="ACK98" s="35"/>
      <c r="ACL98" s="35"/>
      <c r="ACM98" s="35"/>
      <c r="ACN98" s="35"/>
      <c r="ACO98" s="35"/>
      <c r="ACP98" s="35"/>
      <c r="ACQ98" s="35"/>
      <c r="ACR98" s="35"/>
      <c r="ACS98" s="35"/>
      <c r="ACT98" s="35"/>
      <c r="ACU98" s="35"/>
      <c r="ACV98" s="35"/>
      <c r="ACW98" s="35"/>
      <c r="ACX98" s="35"/>
      <c r="ACY98" s="35"/>
      <c r="ACZ98" s="35"/>
      <c r="ADA98" s="35"/>
      <c r="ADB98" s="35"/>
      <c r="ADC98" s="35"/>
      <c r="ADD98" s="35"/>
      <c r="ADE98" s="35"/>
      <c r="ADF98" s="35"/>
      <c r="ADG98" s="35"/>
      <c r="ADH98" s="35"/>
      <c r="ADI98" s="35"/>
      <c r="ADJ98" s="35"/>
      <c r="ADK98" s="35"/>
      <c r="ADL98" s="35"/>
      <c r="ADM98" s="35"/>
      <c r="ADN98" s="35"/>
      <c r="ADO98" s="35"/>
      <c r="ADP98" s="35"/>
      <c r="ADQ98" s="35"/>
      <c r="ADR98" s="35"/>
      <c r="ADS98" s="35"/>
      <c r="ADT98" s="35"/>
      <c r="ADU98" s="35"/>
      <c r="ADV98" s="35"/>
      <c r="ADW98" s="35"/>
      <c r="ADX98" s="35"/>
      <c r="ADY98" s="35"/>
      <c r="ADZ98" s="35"/>
      <c r="AEA98" s="35"/>
      <c r="AEB98" s="35"/>
      <c r="AEC98" s="35"/>
      <c r="AED98" s="35"/>
      <c r="AEE98" s="35"/>
      <c r="AEF98" s="35"/>
      <c r="AEG98" s="35"/>
      <c r="AEH98" s="35"/>
      <c r="AEI98" s="35"/>
      <c r="AEJ98" s="35"/>
      <c r="AEK98" s="35"/>
      <c r="AEL98" s="35"/>
      <c r="AEM98" s="35"/>
      <c r="AEN98" s="35"/>
      <c r="AEO98" s="35"/>
      <c r="AEP98" s="35"/>
      <c r="AEQ98" s="35"/>
      <c r="AER98" s="35"/>
      <c r="AES98" s="35"/>
      <c r="AET98" s="35"/>
      <c r="AEU98" s="35"/>
      <c r="AEV98" s="35"/>
      <c r="AEW98" s="35"/>
      <c r="AEX98" s="35"/>
      <c r="AEY98" s="35"/>
      <c r="AEZ98" s="35"/>
      <c r="AFA98" s="35"/>
      <c r="AFB98" s="35"/>
      <c r="AFC98" s="35"/>
      <c r="AFD98" s="35"/>
      <c r="AFE98" s="35"/>
      <c r="AFF98" s="35"/>
      <c r="AFG98" s="35"/>
      <c r="AFH98" s="35"/>
      <c r="AFI98" s="35"/>
      <c r="AFJ98" s="35"/>
      <c r="AFK98" s="35"/>
      <c r="AFL98" s="35"/>
      <c r="AFM98" s="35"/>
      <c r="AFN98" s="35"/>
      <c r="AFO98" s="35"/>
      <c r="AFP98" s="35"/>
      <c r="AFQ98" s="35"/>
      <c r="AFR98" s="35"/>
      <c r="AFS98" s="35"/>
      <c r="AFT98" s="35"/>
      <c r="AFU98" s="35"/>
      <c r="AFV98" s="35"/>
      <c r="AFW98" s="35"/>
      <c r="AFX98" s="35"/>
      <c r="AFY98" s="35"/>
      <c r="AFZ98" s="35"/>
      <c r="AGA98" s="35"/>
      <c r="AGB98" s="35"/>
      <c r="AGC98" s="35"/>
      <c r="AGD98" s="35"/>
      <c r="AGE98" s="35"/>
      <c r="AGF98" s="35"/>
      <c r="AGG98" s="35"/>
      <c r="AGH98" s="35"/>
      <c r="AGI98" s="35"/>
      <c r="AGJ98" s="35"/>
      <c r="AGK98" s="35"/>
      <c r="AGL98" s="35"/>
      <c r="AGM98" s="35"/>
      <c r="AGN98" s="35"/>
      <c r="AGO98" s="35"/>
      <c r="AGP98" s="35"/>
      <c r="AGQ98" s="35"/>
      <c r="AGR98" s="35"/>
      <c r="AGS98" s="35"/>
      <c r="AGT98" s="35"/>
      <c r="AGU98" s="35"/>
      <c r="AGV98" s="35"/>
      <c r="AGW98" s="35"/>
      <c r="AGX98" s="35"/>
      <c r="AGY98" s="35"/>
      <c r="AGZ98" s="35"/>
      <c r="AHA98" s="35"/>
      <c r="AHB98" s="35"/>
      <c r="AHC98" s="35"/>
      <c r="AHD98" s="35"/>
      <c r="AHE98" s="35"/>
      <c r="AHF98" s="35"/>
      <c r="AHG98" s="35"/>
      <c r="AHH98" s="35"/>
      <c r="AHI98" s="35"/>
      <c r="AHJ98" s="35"/>
      <c r="AHK98" s="35"/>
      <c r="AHL98" s="35"/>
      <c r="AHM98" s="35"/>
      <c r="AHN98" s="35"/>
      <c r="AHO98" s="35"/>
      <c r="AHP98" s="35"/>
      <c r="AHQ98" s="35"/>
      <c r="AHR98" s="35"/>
      <c r="AHS98" s="35"/>
      <c r="AHT98" s="35"/>
      <c r="AHU98" s="35"/>
      <c r="AHV98" s="35"/>
      <c r="AHW98" s="35"/>
      <c r="AHX98" s="35"/>
      <c r="AHY98" s="35"/>
      <c r="AHZ98" s="35"/>
      <c r="AIA98" s="35"/>
      <c r="AIB98" s="35"/>
      <c r="AIC98" s="35"/>
      <c r="AID98" s="35"/>
      <c r="AIE98" s="35"/>
      <c r="AIF98" s="35"/>
      <c r="AIG98" s="35"/>
      <c r="AIH98" s="35"/>
      <c r="AII98" s="35"/>
      <c r="AIJ98" s="35"/>
      <c r="AIK98" s="35"/>
      <c r="AIL98" s="35"/>
      <c r="AIM98" s="35"/>
      <c r="AIN98" s="35"/>
      <c r="AIO98" s="35"/>
      <c r="AIP98" s="35"/>
      <c r="AIQ98" s="35"/>
      <c r="AIR98" s="35"/>
      <c r="AIS98" s="35"/>
      <c r="AIT98" s="35"/>
      <c r="AIU98" s="35"/>
      <c r="AIV98" s="35"/>
      <c r="AIW98" s="35"/>
      <c r="AIX98" s="35"/>
      <c r="AIY98" s="35"/>
      <c r="AIZ98" s="35"/>
      <c r="AJA98" s="35"/>
      <c r="AJB98" s="35"/>
      <c r="AJC98" s="35"/>
      <c r="AJD98" s="35"/>
      <c r="AJE98" s="35"/>
      <c r="AJF98" s="35"/>
      <c r="AJG98" s="35"/>
      <c r="AJH98" s="35"/>
      <c r="AJI98" s="35"/>
      <c r="AJJ98" s="35"/>
      <c r="AJK98" s="35"/>
      <c r="AJL98" s="35"/>
      <c r="AJM98" s="35"/>
      <c r="AJN98" s="35"/>
      <c r="AJO98" s="35"/>
      <c r="AJP98" s="35"/>
      <c r="AJQ98" s="35"/>
      <c r="AJR98" s="35"/>
      <c r="AJS98" s="35"/>
      <c r="AJT98" s="35"/>
      <c r="AJU98" s="35"/>
      <c r="AJV98" s="35"/>
      <c r="AJW98" s="35"/>
      <c r="AJX98" s="35"/>
      <c r="AJY98" s="35"/>
      <c r="AJZ98" s="35"/>
      <c r="AKA98" s="35"/>
      <c r="AKB98" s="35"/>
      <c r="AKC98" s="35"/>
      <c r="AKD98" s="35"/>
      <c r="AKE98" s="35"/>
      <c r="AKF98" s="35"/>
      <c r="AKG98" s="35"/>
      <c r="AKH98" s="35"/>
      <c r="AKI98" s="35"/>
      <c r="AKJ98" s="35"/>
      <c r="AKK98" s="35"/>
      <c r="AKL98" s="35"/>
      <c r="AKM98" s="35"/>
      <c r="AKN98" s="35"/>
      <c r="AKO98" s="35"/>
      <c r="AKP98" s="35"/>
      <c r="AKQ98" s="35"/>
      <c r="AKR98" s="35"/>
      <c r="AKS98" s="35"/>
      <c r="AKT98" s="35"/>
      <c r="AKU98" s="35"/>
      <c r="AKV98" s="35"/>
      <c r="AKW98" s="35"/>
      <c r="AKX98" s="35"/>
      <c r="AKY98" s="35"/>
      <c r="AKZ98" s="35"/>
      <c r="ALA98" s="35"/>
      <c r="ALB98" s="35"/>
      <c r="ALC98" s="35"/>
      <c r="ALD98" s="35"/>
      <c r="ALE98" s="35"/>
      <c r="ALF98" s="35"/>
      <c r="ALG98" s="35"/>
      <c r="ALH98" s="35"/>
      <c r="ALI98" s="35"/>
      <c r="ALJ98" s="35"/>
      <c r="ALK98" s="35"/>
      <c r="ALL98" s="35"/>
      <c r="ALM98" s="35"/>
      <c r="ALN98" s="35"/>
      <c r="ALO98" s="35"/>
      <c r="ALP98" s="35"/>
      <c r="ALQ98" s="35"/>
      <c r="ALR98" s="35"/>
      <c r="ALS98" s="35"/>
      <c r="ALT98" s="35"/>
      <c r="ALU98" s="35"/>
      <c r="ALV98" s="35"/>
      <c r="ALW98" s="35"/>
      <c r="ALX98" s="35"/>
      <c r="ALY98" s="35"/>
      <c r="ALZ98" s="35"/>
      <c r="AMA98" s="35"/>
      <c r="AMB98" s="35"/>
      <c r="AMC98" s="35"/>
      <c r="AMD98" s="35"/>
      <c r="AME98" s="35"/>
      <c r="AMF98" s="35"/>
      <c r="AMG98" s="35"/>
      <c r="AMH98" s="35"/>
      <c r="AMI98" s="35"/>
      <c r="AMJ98" s="35"/>
      <c r="AMK98" s="35"/>
      <c r="AML98" s="35"/>
      <c r="AMM98" s="35"/>
      <c r="AMN98" s="35"/>
      <c r="AMO98" s="35"/>
      <c r="AMP98" s="35"/>
      <c r="AMQ98" s="35"/>
      <c r="AMR98" s="35"/>
      <c r="AMS98" s="35"/>
      <c r="AMT98" s="35"/>
      <c r="AMU98" s="35"/>
      <c r="AMV98" s="35"/>
      <c r="AMW98" s="35"/>
      <c r="AMX98" s="35"/>
      <c r="AMY98" s="35"/>
      <c r="AMZ98" s="35"/>
      <c r="ANA98" s="35"/>
      <c r="ANB98" s="35"/>
      <c r="ANC98" s="35"/>
      <c r="AND98" s="35"/>
      <c r="ANE98" s="35"/>
      <c r="ANF98" s="35"/>
      <c r="ANG98" s="35"/>
      <c r="ANH98" s="35"/>
      <c r="ANI98" s="35"/>
      <c r="ANJ98" s="35"/>
      <c r="ANK98" s="35"/>
      <c r="ANL98" s="35"/>
      <c r="ANM98" s="35"/>
      <c r="ANN98" s="35"/>
      <c r="ANO98" s="35"/>
      <c r="ANP98" s="35"/>
      <c r="ANQ98" s="35"/>
      <c r="ANR98" s="35"/>
      <c r="ANS98" s="35"/>
      <c r="ANT98" s="35"/>
      <c r="ANU98" s="35"/>
      <c r="ANV98" s="35"/>
      <c r="ANW98" s="35"/>
      <c r="ANX98" s="35"/>
      <c r="ANY98" s="35"/>
      <c r="ANZ98" s="35"/>
      <c r="AOA98" s="35"/>
      <c r="AOB98" s="35"/>
      <c r="AOC98" s="35"/>
      <c r="AOD98" s="35"/>
      <c r="AOE98" s="35"/>
      <c r="AOF98" s="35"/>
      <c r="AOG98" s="35"/>
      <c r="AOH98" s="35"/>
      <c r="AOI98" s="35"/>
      <c r="AOJ98" s="35"/>
      <c r="AOK98" s="35"/>
      <c r="AOL98" s="35"/>
      <c r="AOM98" s="35"/>
      <c r="AON98" s="35"/>
      <c r="AOO98" s="35"/>
      <c r="AOP98" s="35"/>
      <c r="AOQ98" s="35"/>
      <c r="AOR98" s="35"/>
      <c r="AOS98" s="35"/>
      <c r="AOT98" s="35"/>
      <c r="AOU98" s="35"/>
      <c r="AOV98" s="35"/>
      <c r="AOW98" s="35"/>
      <c r="AOX98" s="35"/>
      <c r="AOY98" s="35"/>
      <c r="AOZ98" s="35"/>
      <c r="APA98" s="35"/>
      <c r="APB98" s="35"/>
      <c r="APC98" s="35"/>
      <c r="APD98" s="35"/>
      <c r="APE98" s="35"/>
      <c r="APF98" s="35"/>
      <c r="APG98" s="35"/>
      <c r="APH98" s="35"/>
      <c r="API98" s="35"/>
      <c r="APJ98" s="35"/>
      <c r="APK98" s="35"/>
      <c r="APL98" s="35"/>
      <c r="APM98" s="35"/>
      <c r="APN98" s="35"/>
      <c r="APO98" s="35"/>
      <c r="APP98" s="35"/>
      <c r="APQ98" s="35"/>
      <c r="APR98" s="35"/>
      <c r="APS98" s="35"/>
      <c r="APT98" s="35"/>
      <c r="APU98" s="35"/>
      <c r="APV98" s="35"/>
      <c r="APW98" s="35"/>
      <c r="APX98" s="35"/>
      <c r="APY98" s="35"/>
      <c r="APZ98" s="35"/>
      <c r="AQA98" s="35"/>
      <c r="AQB98" s="35"/>
      <c r="AQC98" s="35"/>
      <c r="AQD98" s="35"/>
      <c r="AQE98" s="35"/>
      <c r="AQF98" s="35"/>
      <c r="AQG98" s="35"/>
      <c r="AQH98" s="35"/>
      <c r="AQI98" s="35"/>
      <c r="AQJ98" s="35"/>
      <c r="AQK98" s="35"/>
      <c r="AQL98" s="35"/>
      <c r="AQM98" s="35"/>
      <c r="AQN98" s="35"/>
      <c r="AQO98" s="35"/>
      <c r="AQP98" s="35"/>
      <c r="AQQ98" s="35"/>
      <c r="AQR98" s="35"/>
      <c r="AQS98" s="35"/>
      <c r="AQT98" s="35"/>
      <c r="AQU98" s="35"/>
      <c r="AQV98" s="35"/>
      <c r="AQW98" s="35"/>
      <c r="AQX98" s="35"/>
      <c r="AQY98" s="35"/>
      <c r="AQZ98" s="35"/>
      <c r="ARA98" s="35"/>
      <c r="ARB98" s="35"/>
      <c r="ARC98" s="35"/>
      <c r="ARD98" s="35"/>
      <c r="ARE98" s="35"/>
      <c r="ARF98" s="35"/>
      <c r="ARG98" s="35"/>
      <c r="ARH98" s="35"/>
      <c r="ARI98" s="35"/>
      <c r="ARJ98" s="35"/>
      <c r="ARK98" s="35"/>
      <c r="ARL98" s="35"/>
      <c r="ARM98" s="35"/>
      <c r="ARN98" s="35"/>
      <c r="ARO98" s="35"/>
      <c r="ARP98" s="35"/>
      <c r="ARQ98" s="35"/>
      <c r="ARR98" s="35"/>
      <c r="ARS98" s="35"/>
      <c r="ART98" s="35"/>
      <c r="ARU98" s="35"/>
      <c r="ARV98" s="35"/>
      <c r="ARW98" s="35"/>
      <c r="ARX98" s="35"/>
      <c r="ARY98" s="35"/>
      <c r="ARZ98" s="35"/>
      <c r="ASA98" s="35"/>
      <c r="ASB98" s="35"/>
      <c r="ASC98" s="35"/>
      <c r="ASD98" s="35"/>
      <c r="ASE98" s="35"/>
      <c r="ASF98" s="35"/>
      <c r="ASG98" s="35"/>
      <c r="ASH98" s="35"/>
      <c r="ASI98" s="35"/>
      <c r="ASJ98" s="35"/>
      <c r="ASK98" s="35"/>
      <c r="ASL98" s="35"/>
      <c r="ASM98" s="35"/>
      <c r="ASN98" s="35"/>
      <c r="ASO98" s="35"/>
      <c r="ASP98" s="35"/>
      <c r="ASQ98" s="35"/>
      <c r="ASR98" s="35"/>
      <c r="ASS98" s="35"/>
      <c r="AST98" s="35"/>
      <c r="ASU98" s="35"/>
      <c r="ASV98" s="35"/>
      <c r="ASW98" s="35"/>
      <c r="ASX98" s="35"/>
      <c r="ASY98" s="35"/>
      <c r="ASZ98" s="35"/>
      <c r="ATA98" s="35"/>
      <c r="ATB98" s="35"/>
      <c r="ATC98" s="35"/>
      <c r="ATD98" s="35"/>
      <c r="ATE98" s="35"/>
      <c r="ATF98" s="35"/>
      <c r="ATG98" s="35"/>
      <c r="ATH98" s="35"/>
      <c r="ATI98" s="35"/>
      <c r="ATJ98" s="35"/>
      <c r="ATK98" s="35"/>
      <c r="ATL98" s="35"/>
      <c r="ATM98" s="35"/>
      <c r="ATN98" s="35"/>
      <c r="ATO98" s="35"/>
      <c r="ATP98" s="35"/>
      <c r="ATQ98" s="35"/>
      <c r="ATR98" s="35"/>
      <c r="ATS98" s="35"/>
      <c r="ATT98" s="35"/>
      <c r="ATU98" s="35"/>
      <c r="ATV98" s="35"/>
      <c r="ATW98" s="35"/>
      <c r="ATX98" s="35"/>
      <c r="ATY98" s="35"/>
      <c r="ATZ98" s="35"/>
      <c r="AUA98" s="35"/>
      <c r="AUB98" s="35"/>
      <c r="AUC98" s="35"/>
      <c r="AUD98" s="35"/>
      <c r="AUE98" s="35"/>
      <c r="AUF98" s="35"/>
      <c r="AUG98" s="35"/>
      <c r="AUH98" s="35"/>
      <c r="AUI98" s="35"/>
      <c r="AUJ98" s="35"/>
      <c r="AUK98" s="35"/>
      <c r="AUL98" s="35"/>
      <c r="AUM98" s="35"/>
      <c r="AUN98" s="35"/>
      <c r="AUO98" s="35"/>
      <c r="AUP98" s="35"/>
      <c r="AUQ98" s="35"/>
      <c r="AUR98" s="35"/>
      <c r="AUS98" s="35"/>
      <c r="AUT98" s="35"/>
      <c r="AUU98" s="35"/>
      <c r="AUV98" s="35"/>
      <c r="AUW98" s="35"/>
      <c r="AUX98" s="35"/>
      <c r="AUY98" s="35"/>
      <c r="AUZ98" s="35"/>
      <c r="AVA98" s="35"/>
      <c r="AVB98" s="35"/>
      <c r="AVC98" s="35"/>
      <c r="AVD98" s="35"/>
      <c r="AVE98" s="35"/>
      <c r="AVF98" s="35"/>
      <c r="AVG98" s="35"/>
      <c r="AVH98" s="35"/>
      <c r="AVI98" s="35"/>
      <c r="AVJ98" s="35"/>
      <c r="AVK98" s="35"/>
      <c r="AVL98" s="35"/>
      <c r="AVM98" s="35"/>
      <c r="AVN98" s="35"/>
      <c r="AVO98" s="35"/>
      <c r="AVP98" s="35"/>
      <c r="AVQ98" s="35"/>
      <c r="AVR98" s="35"/>
      <c r="AVS98" s="35"/>
      <c r="AVT98" s="35"/>
      <c r="AVU98" s="35"/>
      <c r="AVV98" s="35"/>
      <c r="AVW98" s="35"/>
      <c r="AVX98" s="35"/>
      <c r="AVY98" s="35"/>
      <c r="AVZ98" s="35"/>
      <c r="AWA98" s="35"/>
      <c r="AWB98" s="35"/>
      <c r="AWC98" s="35"/>
      <c r="AWD98" s="35"/>
      <c r="AWE98" s="35"/>
      <c r="AWF98" s="35"/>
      <c r="AWG98" s="35"/>
      <c r="AWH98" s="35"/>
      <c r="AWI98" s="35"/>
      <c r="AWJ98" s="35"/>
      <c r="AWK98" s="35"/>
      <c r="AWL98" s="35"/>
      <c r="AWM98" s="35"/>
      <c r="AWN98" s="35"/>
      <c r="AWO98" s="35"/>
      <c r="AWP98" s="35"/>
      <c r="AWQ98" s="35"/>
      <c r="AWR98" s="35"/>
      <c r="AWS98" s="35"/>
      <c r="AWT98" s="35"/>
      <c r="AWU98" s="35"/>
      <c r="AWV98" s="35"/>
      <c r="AWW98" s="35"/>
      <c r="AWX98" s="35"/>
      <c r="AWY98" s="35"/>
      <c r="AWZ98" s="35"/>
      <c r="AXA98" s="35"/>
      <c r="AXB98" s="35"/>
      <c r="AXC98" s="35"/>
      <c r="AXD98" s="35"/>
      <c r="AXE98" s="35"/>
      <c r="AXF98" s="35"/>
      <c r="AXG98" s="35"/>
      <c r="AXH98" s="35"/>
      <c r="AXI98" s="35"/>
      <c r="AXJ98" s="35"/>
      <c r="AXK98" s="35"/>
      <c r="AXL98" s="35"/>
      <c r="AXM98" s="35"/>
      <c r="AXN98" s="35"/>
      <c r="AXO98" s="35"/>
      <c r="AXP98" s="35"/>
      <c r="AXQ98" s="35"/>
      <c r="AXR98" s="35"/>
      <c r="AXS98" s="35"/>
      <c r="AXT98" s="35"/>
      <c r="AXU98" s="35"/>
      <c r="AXV98" s="35"/>
      <c r="AXW98" s="35"/>
      <c r="AXX98" s="35"/>
      <c r="AXY98" s="35"/>
      <c r="AXZ98" s="35"/>
      <c r="AYA98" s="35"/>
      <c r="AYB98" s="35"/>
      <c r="AYC98" s="35"/>
      <c r="AYD98" s="35"/>
      <c r="AYE98" s="35"/>
      <c r="AYF98" s="35"/>
      <c r="AYG98" s="35"/>
      <c r="AYH98" s="35"/>
      <c r="AYI98" s="35"/>
      <c r="AYJ98" s="35"/>
      <c r="AYK98" s="35"/>
      <c r="AYL98" s="35"/>
      <c r="AYM98" s="35"/>
      <c r="AYN98" s="35"/>
      <c r="AYO98" s="35"/>
      <c r="AYP98" s="35"/>
      <c r="AYQ98" s="35"/>
      <c r="AYR98" s="35"/>
      <c r="AYS98" s="35"/>
      <c r="AYT98" s="35"/>
      <c r="AYU98" s="35"/>
      <c r="AYV98" s="35"/>
      <c r="AYW98" s="35"/>
      <c r="AYX98" s="35"/>
      <c r="AYY98" s="35"/>
      <c r="AYZ98" s="35"/>
      <c r="AZA98" s="35"/>
      <c r="AZB98" s="35"/>
      <c r="AZC98" s="35"/>
      <c r="AZD98" s="35"/>
      <c r="AZE98" s="35"/>
      <c r="AZF98" s="35"/>
      <c r="AZG98" s="35"/>
      <c r="AZH98" s="35"/>
      <c r="AZI98" s="35"/>
      <c r="AZJ98" s="35"/>
      <c r="AZK98" s="35"/>
      <c r="AZL98" s="35"/>
      <c r="AZM98" s="35"/>
      <c r="AZN98" s="35"/>
      <c r="AZO98" s="35"/>
      <c r="AZP98" s="35"/>
      <c r="AZQ98" s="35"/>
      <c r="AZR98" s="35"/>
      <c r="AZS98" s="35"/>
      <c r="AZT98" s="35"/>
      <c r="AZU98" s="35"/>
      <c r="AZV98" s="35"/>
      <c r="AZW98" s="35"/>
      <c r="AZX98" s="35"/>
      <c r="AZY98" s="35"/>
      <c r="AZZ98" s="35"/>
      <c r="BAA98" s="35"/>
      <c r="BAB98" s="35"/>
      <c r="BAC98" s="35"/>
      <c r="BAD98" s="35"/>
      <c r="BAE98" s="35"/>
      <c r="BAF98" s="35"/>
      <c r="BAG98" s="35"/>
      <c r="BAH98" s="35"/>
      <c r="BAI98" s="35"/>
      <c r="BAJ98" s="35"/>
      <c r="BAK98" s="35"/>
      <c r="BAL98" s="35"/>
      <c r="BAM98" s="35"/>
      <c r="BAN98" s="35"/>
      <c r="BAO98" s="35"/>
      <c r="BAP98" s="35"/>
      <c r="BAQ98" s="35"/>
      <c r="BAR98" s="35"/>
      <c r="BAS98" s="35"/>
      <c r="BAT98" s="35"/>
      <c r="BAU98" s="35"/>
      <c r="BAV98" s="35"/>
      <c r="BAW98" s="35"/>
      <c r="BAX98" s="35"/>
      <c r="BAY98" s="35"/>
      <c r="BAZ98" s="35"/>
      <c r="BBA98" s="35"/>
      <c r="BBB98" s="35"/>
      <c r="BBC98" s="35"/>
      <c r="BBD98" s="35"/>
      <c r="BBE98" s="35"/>
      <c r="BBF98" s="35"/>
      <c r="BBG98" s="35"/>
      <c r="BBH98" s="35"/>
      <c r="BBI98" s="35"/>
      <c r="BBJ98" s="35"/>
      <c r="BBK98" s="35"/>
      <c r="BBL98" s="35"/>
      <c r="BBM98" s="35"/>
      <c r="BBN98" s="35"/>
      <c r="BBO98" s="35"/>
      <c r="BBP98" s="35"/>
      <c r="BBQ98" s="35"/>
      <c r="BBR98" s="35"/>
      <c r="BBS98" s="35"/>
      <c r="BBT98" s="35"/>
      <c r="BBU98" s="35"/>
      <c r="BBV98" s="35"/>
      <c r="BBW98" s="35"/>
      <c r="BBX98" s="35"/>
      <c r="BBY98" s="35"/>
      <c r="BBZ98" s="35"/>
      <c r="BCA98" s="35"/>
      <c r="BCB98" s="35"/>
      <c r="BCC98" s="35"/>
      <c r="BCD98" s="35"/>
      <c r="BCE98" s="35"/>
      <c r="BCF98" s="35"/>
      <c r="BCG98" s="35"/>
      <c r="BCH98" s="35"/>
      <c r="BCI98" s="35"/>
      <c r="BCJ98" s="35"/>
      <c r="BCK98" s="35"/>
      <c r="BCL98" s="35"/>
      <c r="BCM98" s="35"/>
      <c r="BCN98" s="35"/>
      <c r="BCO98" s="35"/>
      <c r="BCP98" s="35"/>
      <c r="BCQ98" s="35"/>
      <c r="BCR98" s="35"/>
      <c r="BCS98" s="35"/>
      <c r="BCT98" s="35"/>
      <c r="BCU98" s="35"/>
      <c r="BCV98" s="35"/>
      <c r="BCW98" s="35"/>
      <c r="BCX98" s="35"/>
      <c r="BCY98" s="35"/>
      <c r="BCZ98" s="35"/>
      <c r="BDA98" s="35"/>
      <c r="BDB98" s="35"/>
      <c r="BDC98" s="35"/>
      <c r="BDD98" s="35"/>
      <c r="BDE98" s="35"/>
      <c r="BDF98" s="35"/>
      <c r="BDG98" s="35"/>
      <c r="BDH98" s="35"/>
      <c r="BDI98" s="35"/>
      <c r="BDJ98" s="35"/>
      <c r="BDK98" s="35"/>
      <c r="BDL98" s="35"/>
      <c r="BDM98" s="35"/>
      <c r="BDN98" s="35"/>
      <c r="BDO98" s="35"/>
      <c r="BDP98" s="35"/>
      <c r="BDQ98" s="35"/>
      <c r="BDR98" s="35"/>
      <c r="BDS98" s="35"/>
      <c r="BDT98" s="35"/>
      <c r="BDU98" s="35"/>
      <c r="BDV98" s="35"/>
      <c r="BDW98" s="35"/>
      <c r="BDX98" s="35"/>
      <c r="BDY98" s="35"/>
      <c r="BDZ98" s="35"/>
      <c r="BEA98" s="35"/>
      <c r="BEB98" s="35"/>
      <c r="BEC98" s="35"/>
      <c r="BED98" s="35"/>
      <c r="BEE98" s="35"/>
      <c r="BEF98" s="35"/>
      <c r="BEG98" s="35"/>
      <c r="BEH98" s="35"/>
      <c r="BEI98" s="35"/>
      <c r="BEJ98" s="35"/>
      <c r="BEK98" s="35"/>
      <c r="BEL98" s="35"/>
      <c r="BEM98" s="35"/>
      <c r="BEN98" s="35"/>
      <c r="BEO98" s="35"/>
      <c r="BEP98" s="35"/>
      <c r="BEQ98" s="35"/>
      <c r="BER98" s="35"/>
      <c r="BES98" s="35"/>
      <c r="BET98" s="35"/>
      <c r="BEU98" s="35"/>
      <c r="BEV98" s="35"/>
      <c r="BEW98" s="35"/>
      <c r="BEX98" s="35"/>
      <c r="BEY98" s="35"/>
      <c r="BEZ98" s="35"/>
      <c r="BFA98" s="35"/>
      <c r="BFB98" s="35"/>
      <c r="BFC98" s="35"/>
      <c r="BFD98" s="35"/>
      <c r="BFE98" s="35"/>
      <c r="BFF98" s="35"/>
      <c r="BFG98" s="35"/>
      <c r="BFH98" s="35"/>
      <c r="BFI98" s="35"/>
      <c r="BFJ98" s="35"/>
      <c r="BFK98" s="35"/>
      <c r="BFL98" s="35"/>
      <c r="BFM98" s="35"/>
      <c r="BFN98" s="35"/>
      <c r="BFO98" s="35"/>
      <c r="BFP98" s="35"/>
      <c r="BFQ98" s="35"/>
      <c r="BFR98" s="35"/>
      <c r="BFS98" s="35"/>
      <c r="BFT98" s="35"/>
      <c r="BFU98" s="35"/>
      <c r="BFV98" s="35"/>
      <c r="BFW98" s="35"/>
      <c r="BFX98" s="35"/>
      <c r="BFY98" s="35"/>
      <c r="BFZ98" s="35"/>
      <c r="BGA98" s="35"/>
      <c r="BGB98" s="35"/>
      <c r="BGC98" s="35"/>
      <c r="BGD98" s="35"/>
      <c r="BGE98" s="35"/>
      <c r="BGF98" s="35"/>
      <c r="BGG98" s="35"/>
      <c r="BGH98" s="35"/>
      <c r="BGI98" s="35"/>
      <c r="BGJ98" s="35"/>
      <c r="BGK98" s="35"/>
      <c r="BGL98" s="35"/>
      <c r="BGM98" s="35"/>
      <c r="BGN98" s="35"/>
      <c r="BGO98" s="35"/>
      <c r="BGP98" s="35"/>
      <c r="BGQ98" s="35"/>
      <c r="BGR98" s="35"/>
      <c r="BGS98" s="35"/>
      <c r="BGT98" s="35"/>
      <c r="BGU98" s="35"/>
      <c r="BGV98" s="35"/>
      <c r="BGW98" s="35"/>
      <c r="BGX98" s="35"/>
      <c r="BGY98" s="35"/>
      <c r="BGZ98" s="35"/>
      <c r="BHA98" s="35"/>
      <c r="BHB98" s="35"/>
      <c r="BHC98" s="35"/>
      <c r="BHD98" s="35"/>
      <c r="BHE98" s="35"/>
      <c r="BHF98" s="35"/>
      <c r="BHG98" s="35"/>
      <c r="BHH98" s="35"/>
      <c r="BHI98" s="35"/>
      <c r="BHJ98" s="35"/>
      <c r="BHK98" s="35"/>
      <c r="BHL98" s="35"/>
      <c r="BHM98" s="35"/>
      <c r="BHN98" s="35"/>
      <c r="BHO98" s="35"/>
      <c r="BHP98" s="35"/>
      <c r="BHQ98" s="35"/>
      <c r="BHR98" s="35"/>
      <c r="BHS98" s="35"/>
      <c r="BHT98" s="35"/>
      <c r="BHU98" s="35"/>
      <c r="BHV98" s="35"/>
      <c r="BHW98" s="35"/>
      <c r="BHX98" s="35"/>
      <c r="BHY98" s="35"/>
      <c r="BHZ98" s="35"/>
      <c r="BIA98" s="35"/>
      <c r="BIB98" s="35"/>
      <c r="BIC98" s="35"/>
      <c r="BID98" s="35"/>
      <c r="BIE98" s="35"/>
      <c r="BIF98" s="35"/>
      <c r="BIG98" s="35"/>
      <c r="BIH98" s="35"/>
      <c r="BII98" s="35"/>
      <c r="BIJ98" s="35"/>
      <c r="BIK98" s="35"/>
      <c r="BIL98" s="35"/>
      <c r="BIM98" s="35"/>
      <c r="BIN98" s="35"/>
      <c r="BIO98" s="35"/>
      <c r="BIP98" s="35"/>
      <c r="BIQ98" s="35"/>
      <c r="BIR98" s="35"/>
      <c r="BIS98" s="35"/>
      <c r="BIT98" s="35"/>
      <c r="BIU98" s="35"/>
      <c r="BIV98" s="35"/>
      <c r="BIW98" s="35"/>
      <c r="BIX98" s="35"/>
      <c r="BIY98" s="35"/>
      <c r="BIZ98" s="35"/>
      <c r="BJA98" s="35"/>
      <c r="BJB98" s="35"/>
      <c r="BJC98" s="35"/>
      <c r="BJD98" s="35"/>
      <c r="BJE98" s="35"/>
      <c r="BJF98" s="35"/>
      <c r="BJG98" s="35"/>
      <c r="BJH98" s="35"/>
      <c r="BJI98" s="35"/>
      <c r="BJJ98" s="35"/>
      <c r="BJK98" s="35"/>
      <c r="BJL98" s="35"/>
      <c r="BJM98" s="35"/>
      <c r="BJN98" s="35"/>
      <c r="BJO98" s="35"/>
      <c r="BJP98" s="35"/>
      <c r="BJQ98" s="35"/>
      <c r="BJR98" s="35"/>
      <c r="BJS98" s="35"/>
      <c r="BJT98" s="35"/>
      <c r="BJU98" s="35"/>
      <c r="BJV98" s="35"/>
      <c r="BJW98" s="35"/>
      <c r="BJX98" s="35"/>
      <c r="BJY98" s="35"/>
      <c r="BJZ98" s="35"/>
      <c r="BKA98" s="35"/>
      <c r="BKB98" s="35"/>
      <c r="BKC98" s="35"/>
      <c r="BKD98" s="35"/>
      <c r="BKE98" s="35"/>
      <c r="BKF98" s="35"/>
      <c r="BKG98" s="35"/>
      <c r="BKH98" s="35"/>
      <c r="BKI98" s="35"/>
      <c r="BKJ98" s="35"/>
      <c r="BKK98" s="35"/>
      <c r="BKL98" s="35"/>
      <c r="BKM98" s="35"/>
      <c r="BKN98" s="35"/>
      <c r="BKO98" s="35"/>
      <c r="BKP98" s="35"/>
      <c r="BKQ98" s="35"/>
      <c r="BKR98" s="35"/>
      <c r="BKS98" s="35"/>
      <c r="BKT98" s="35"/>
      <c r="BKU98" s="35"/>
      <c r="BKV98" s="35"/>
      <c r="BKW98" s="35"/>
      <c r="BKX98" s="35"/>
      <c r="BKY98" s="35"/>
      <c r="BKZ98" s="35"/>
      <c r="BLA98" s="35"/>
      <c r="BLB98" s="35"/>
      <c r="BLC98" s="35"/>
      <c r="BLD98" s="35"/>
      <c r="BLE98" s="35"/>
      <c r="BLF98" s="35"/>
      <c r="BLG98" s="35"/>
      <c r="BLH98" s="35"/>
      <c r="BLI98" s="35"/>
      <c r="BLJ98" s="35"/>
      <c r="BLK98" s="35"/>
      <c r="BLL98" s="35"/>
      <c r="BLM98" s="35"/>
      <c r="BLN98" s="35"/>
      <c r="BLO98" s="35"/>
      <c r="BLP98" s="35"/>
      <c r="BLQ98" s="35"/>
      <c r="BLR98" s="35"/>
      <c r="BLS98" s="35"/>
      <c r="BLT98" s="35"/>
      <c r="BLU98" s="35"/>
      <c r="BLV98" s="35"/>
      <c r="BLW98" s="35"/>
      <c r="BLX98" s="35"/>
      <c r="BLY98" s="35"/>
      <c r="BLZ98" s="35"/>
      <c r="BMA98" s="35"/>
      <c r="BMB98" s="35"/>
      <c r="BMC98" s="35"/>
      <c r="BMD98" s="35"/>
      <c r="BME98" s="35"/>
      <c r="BMF98" s="35"/>
      <c r="BMG98" s="35"/>
      <c r="BMH98" s="35"/>
      <c r="BMI98" s="35"/>
      <c r="BMJ98" s="35"/>
      <c r="BMK98" s="35"/>
      <c r="BML98" s="35"/>
      <c r="BMM98" s="35"/>
      <c r="BMN98" s="35"/>
      <c r="BMO98" s="35"/>
      <c r="BMP98" s="35"/>
      <c r="BMQ98" s="35"/>
      <c r="BMR98" s="35"/>
      <c r="BMS98" s="35"/>
      <c r="BMT98" s="35"/>
      <c r="BMU98" s="35"/>
      <c r="BMV98" s="35"/>
      <c r="BMW98" s="35"/>
      <c r="BMX98" s="35"/>
      <c r="BMY98" s="35"/>
      <c r="BMZ98" s="35"/>
      <c r="BNA98" s="35"/>
      <c r="BNB98" s="35"/>
      <c r="BNC98" s="35"/>
      <c r="BND98" s="35"/>
      <c r="BNE98" s="35"/>
      <c r="BNF98" s="35"/>
      <c r="BNG98" s="35"/>
      <c r="BNH98" s="35"/>
      <c r="BNI98" s="35"/>
      <c r="BNJ98" s="35"/>
      <c r="BNK98" s="35"/>
      <c r="BNL98" s="35"/>
      <c r="BNM98" s="35"/>
      <c r="BNN98" s="35"/>
      <c r="BNO98" s="35"/>
      <c r="BNP98" s="35"/>
      <c r="BNQ98" s="35"/>
      <c r="BNR98" s="35"/>
      <c r="BNS98" s="35"/>
      <c r="BNT98" s="35"/>
      <c r="BNU98" s="35"/>
      <c r="BNV98" s="35"/>
      <c r="BNW98" s="35"/>
      <c r="BNX98" s="35"/>
      <c r="BNY98" s="35"/>
      <c r="BNZ98" s="35"/>
      <c r="BOA98" s="35"/>
      <c r="BOB98" s="35"/>
      <c r="BOC98" s="35"/>
      <c r="BOD98" s="35"/>
      <c r="BOE98" s="35"/>
      <c r="BOF98" s="35"/>
      <c r="BOG98" s="35"/>
      <c r="BOH98" s="35"/>
      <c r="BOI98" s="35"/>
      <c r="BOJ98" s="35"/>
      <c r="BOK98" s="35"/>
      <c r="BOL98" s="35"/>
      <c r="BOM98" s="35"/>
      <c r="BON98" s="35"/>
      <c r="BOO98" s="35"/>
      <c r="BOP98" s="35"/>
      <c r="BOQ98" s="35"/>
      <c r="BOR98" s="35"/>
      <c r="BOS98" s="35"/>
      <c r="BOT98" s="35"/>
      <c r="BOU98" s="35"/>
      <c r="BOV98" s="35"/>
      <c r="BOW98" s="35"/>
      <c r="BOX98" s="35"/>
      <c r="BOY98" s="35"/>
      <c r="BOZ98" s="35"/>
      <c r="BPA98" s="35"/>
      <c r="BPB98" s="35"/>
      <c r="BPC98" s="35"/>
      <c r="BPD98" s="35"/>
      <c r="BPE98" s="35"/>
      <c r="BPF98" s="35"/>
      <c r="BPG98" s="35"/>
      <c r="BPH98" s="35"/>
      <c r="BPI98" s="35"/>
      <c r="BPJ98" s="35"/>
      <c r="BPK98" s="35"/>
      <c r="BPL98" s="35"/>
      <c r="BPM98" s="35"/>
      <c r="BPN98" s="35"/>
      <c r="BPO98" s="35"/>
      <c r="BPP98" s="35"/>
      <c r="BPQ98" s="35"/>
      <c r="BPR98" s="35"/>
      <c r="BPS98" s="35"/>
      <c r="BPT98" s="35"/>
      <c r="BPU98" s="35"/>
      <c r="BPV98" s="35"/>
      <c r="BPW98" s="35"/>
      <c r="BPX98" s="35"/>
      <c r="BPY98" s="35"/>
      <c r="BPZ98" s="35"/>
      <c r="BQA98" s="35"/>
      <c r="BQB98" s="35"/>
      <c r="BQC98" s="35"/>
      <c r="BQD98" s="35"/>
      <c r="BQE98" s="35"/>
      <c r="BQF98" s="35"/>
      <c r="BQG98" s="35"/>
      <c r="BQH98" s="35"/>
      <c r="BQI98" s="35"/>
      <c r="BQJ98" s="35"/>
      <c r="BQK98" s="35"/>
      <c r="BQL98" s="35"/>
      <c r="BQM98" s="35"/>
      <c r="BQN98" s="35"/>
      <c r="BQO98" s="35"/>
      <c r="BQP98" s="35"/>
      <c r="BQQ98" s="35"/>
      <c r="BQR98" s="35"/>
      <c r="BQS98" s="35"/>
      <c r="BQT98" s="35"/>
      <c r="BQU98" s="35"/>
      <c r="BQV98" s="35"/>
      <c r="BQW98" s="35"/>
      <c r="BQX98" s="35"/>
      <c r="BQY98" s="35"/>
      <c r="BQZ98" s="35"/>
      <c r="BRA98" s="35"/>
      <c r="BRB98" s="35"/>
      <c r="BRC98" s="35"/>
      <c r="BRD98" s="35"/>
      <c r="BRE98" s="35"/>
      <c r="BRF98" s="35"/>
      <c r="BRG98" s="35"/>
      <c r="BRH98" s="35"/>
      <c r="BRI98" s="35"/>
      <c r="BRJ98" s="35"/>
      <c r="BRK98" s="35"/>
      <c r="BRL98" s="35"/>
      <c r="BRM98" s="35"/>
      <c r="BRN98" s="35"/>
      <c r="BRO98" s="35"/>
      <c r="BRP98" s="35"/>
      <c r="BRQ98" s="35"/>
      <c r="BRR98" s="35"/>
      <c r="BRS98" s="35"/>
      <c r="BRT98" s="35"/>
      <c r="BRU98" s="35"/>
      <c r="BRV98" s="35"/>
      <c r="BRW98" s="35"/>
      <c r="BRX98" s="35"/>
      <c r="BRY98" s="35"/>
      <c r="BRZ98" s="35"/>
      <c r="BSA98" s="35"/>
      <c r="BSB98" s="35"/>
      <c r="BSC98" s="35"/>
      <c r="BSD98" s="35"/>
      <c r="BSE98" s="35"/>
      <c r="BSF98" s="35"/>
      <c r="BSG98" s="35"/>
      <c r="BSH98" s="35"/>
      <c r="BSI98" s="35"/>
      <c r="BSJ98" s="35"/>
      <c r="BSK98" s="35"/>
      <c r="BSL98" s="35"/>
      <c r="BSM98" s="35"/>
      <c r="BSN98" s="35"/>
      <c r="BSO98" s="35"/>
      <c r="BSP98" s="35"/>
      <c r="BSQ98" s="35"/>
      <c r="BSR98" s="35"/>
      <c r="BSS98" s="35"/>
      <c r="BST98" s="35"/>
      <c r="BSU98" s="35"/>
      <c r="BSV98" s="35"/>
      <c r="BSW98" s="35"/>
      <c r="BSX98" s="35"/>
      <c r="BSY98" s="35"/>
      <c r="BSZ98" s="35"/>
      <c r="BTA98" s="35"/>
      <c r="BTB98" s="35"/>
      <c r="BTC98" s="35"/>
      <c r="BTD98" s="35"/>
      <c r="BTE98" s="35"/>
      <c r="BTF98" s="35"/>
      <c r="BTG98" s="35"/>
      <c r="BTH98" s="35"/>
      <c r="BTI98" s="35"/>
      <c r="BTJ98" s="35"/>
      <c r="BTK98" s="35"/>
      <c r="BTL98" s="35"/>
      <c r="BTM98" s="35"/>
      <c r="BTN98" s="35"/>
      <c r="BTO98" s="35"/>
      <c r="BTP98" s="35"/>
      <c r="BTQ98" s="35"/>
      <c r="BTR98" s="35"/>
      <c r="BTS98" s="35"/>
      <c r="BTT98" s="35"/>
      <c r="BTU98" s="35"/>
      <c r="BTV98" s="35"/>
      <c r="BTW98" s="35"/>
      <c r="BTX98" s="35"/>
      <c r="BTY98" s="35"/>
      <c r="BTZ98" s="35"/>
      <c r="BUA98" s="35"/>
      <c r="BUB98" s="35"/>
      <c r="BUC98" s="35"/>
      <c r="BUD98" s="35"/>
      <c r="BUE98" s="35"/>
      <c r="BUF98" s="35"/>
      <c r="BUG98" s="35"/>
      <c r="BUH98" s="35"/>
      <c r="BUI98" s="35"/>
      <c r="BUJ98" s="35"/>
      <c r="BUK98" s="35"/>
      <c r="BUL98" s="35"/>
      <c r="BUM98" s="35"/>
      <c r="BUN98" s="35"/>
      <c r="BUO98" s="35"/>
      <c r="BUP98" s="35"/>
      <c r="BUQ98" s="35"/>
      <c r="BUR98" s="35"/>
      <c r="BUS98" s="35"/>
      <c r="BUT98" s="35"/>
      <c r="BUU98" s="35"/>
      <c r="BUV98" s="35"/>
      <c r="BUW98" s="35"/>
      <c r="BUX98" s="35"/>
      <c r="BUY98" s="35"/>
      <c r="BUZ98" s="35"/>
      <c r="BVA98" s="35"/>
      <c r="BVB98" s="35"/>
      <c r="BVC98" s="35"/>
      <c r="BVD98" s="35"/>
      <c r="BVE98" s="35"/>
      <c r="BVF98" s="35"/>
      <c r="BVG98" s="35"/>
      <c r="BVH98" s="35"/>
      <c r="BVI98" s="35"/>
      <c r="BVJ98" s="35"/>
      <c r="BVK98" s="35"/>
      <c r="BVL98" s="35"/>
      <c r="BVM98" s="35"/>
      <c r="BVN98" s="35"/>
      <c r="BVO98" s="35"/>
      <c r="BVP98" s="35"/>
      <c r="BVQ98" s="35"/>
      <c r="BVR98" s="35"/>
      <c r="BVS98" s="35"/>
      <c r="BVT98" s="35"/>
      <c r="BVU98" s="35"/>
      <c r="BVV98" s="35"/>
      <c r="BVW98" s="35"/>
      <c r="BVX98" s="35"/>
      <c r="BVY98" s="35"/>
      <c r="BVZ98" s="35"/>
      <c r="BWA98" s="35"/>
      <c r="BWB98" s="35"/>
      <c r="BWC98" s="35"/>
      <c r="BWD98" s="35"/>
      <c r="BWE98" s="35"/>
      <c r="BWF98" s="35"/>
      <c r="BWG98" s="35"/>
      <c r="BWH98" s="35"/>
      <c r="BWI98" s="35"/>
      <c r="BWJ98" s="35"/>
      <c r="BWK98" s="35"/>
      <c r="BWL98" s="35"/>
      <c r="BWM98" s="35"/>
      <c r="BWN98" s="35"/>
      <c r="BWO98" s="35"/>
      <c r="BWP98" s="35"/>
      <c r="BWQ98" s="35"/>
      <c r="BWR98" s="35"/>
      <c r="BWS98" s="35"/>
      <c r="BWT98" s="35"/>
      <c r="BWU98" s="35"/>
      <c r="BWV98" s="35"/>
      <c r="BWW98" s="35"/>
      <c r="BWX98" s="35"/>
      <c r="BWY98" s="35"/>
      <c r="BWZ98" s="35"/>
      <c r="BXA98" s="35"/>
      <c r="BXB98" s="35"/>
      <c r="BXC98" s="35"/>
      <c r="BXD98" s="35"/>
      <c r="BXE98" s="35"/>
      <c r="BXF98" s="35"/>
      <c r="BXG98" s="35"/>
      <c r="BXH98" s="35"/>
      <c r="BXI98" s="35"/>
      <c r="BXJ98" s="35"/>
      <c r="BXK98" s="35"/>
      <c r="BXL98" s="35"/>
      <c r="BXM98" s="35"/>
      <c r="BXN98" s="35"/>
      <c r="BXO98" s="35"/>
      <c r="BXP98" s="35"/>
      <c r="BXQ98" s="35"/>
      <c r="BXR98" s="35"/>
      <c r="BXS98" s="35"/>
      <c r="BXT98" s="35"/>
      <c r="BXU98" s="35"/>
      <c r="BXV98" s="35"/>
      <c r="BXW98" s="35"/>
      <c r="BXX98" s="35"/>
      <c r="BXY98" s="35"/>
      <c r="BXZ98" s="35"/>
      <c r="BYA98" s="35"/>
      <c r="BYB98" s="35"/>
      <c r="BYC98" s="35"/>
      <c r="BYD98" s="35"/>
      <c r="BYE98" s="35"/>
      <c r="BYF98" s="35"/>
      <c r="BYG98" s="35"/>
      <c r="BYH98" s="35"/>
      <c r="BYI98" s="35"/>
      <c r="BYJ98" s="35"/>
      <c r="BYK98" s="35"/>
      <c r="BYL98" s="35"/>
      <c r="BYM98" s="35"/>
      <c r="BYN98" s="35"/>
      <c r="BYO98" s="35"/>
      <c r="BYP98" s="35"/>
      <c r="BYQ98" s="35"/>
      <c r="BYR98" s="35"/>
      <c r="BYS98" s="35"/>
      <c r="BYT98" s="35"/>
      <c r="BYU98" s="35"/>
      <c r="BYV98" s="35"/>
      <c r="BYW98" s="35"/>
      <c r="BYX98" s="35"/>
      <c r="BYY98" s="35"/>
      <c r="BYZ98" s="35"/>
      <c r="BZA98" s="35"/>
      <c r="BZB98" s="35"/>
      <c r="BZC98" s="35"/>
      <c r="BZD98" s="35"/>
      <c r="BZE98" s="35"/>
      <c r="BZF98" s="35"/>
      <c r="BZG98" s="35"/>
      <c r="BZH98" s="35"/>
      <c r="BZI98" s="35"/>
      <c r="BZJ98" s="35"/>
      <c r="BZK98" s="35"/>
      <c r="BZL98" s="35"/>
      <c r="BZM98" s="35"/>
      <c r="BZN98" s="35"/>
      <c r="BZO98" s="35"/>
      <c r="BZP98" s="35"/>
      <c r="BZQ98" s="35"/>
      <c r="BZR98" s="35"/>
      <c r="BZS98" s="35"/>
      <c r="BZT98" s="35"/>
      <c r="BZU98" s="35"/>
      <c r="BZV98" s="35"/>
      <c r="BZW98" s="35"/>
      <c r="BZX98" s="35"/>
      <c r="BZY98" s="35"/>
      <c r="BZZ98" s="35"/>
      <c r="CAA98" s="35"/>
      <c r="CAB98" s="35"/>
      <c r="CAC98" s="35"/>
      <c r="CAD98" s="35"/>
      <c r="CAE98" s="35"/>
      <c r="CAF98" s="35"/>
      <c r="CAG98" s="35"/>
      <c r="CAH98" s="35"/>
      <c r="CAI98" s="35"/>
      <c r="CAJ98" s="35"/>
      <c r="CAK98" s="35"/>
      <c r="CAL98" s="35"/>
      <c r="CAM98" s="35"/>
      <c r="CAN98" s="35"/>
      <c r="CAO98" s="35"/>
      <c r="CAP98" s="35"/>
      <c r="CAQ98" s="35"/>
      <c r="CAR98" s="35"/>
      <c r="CAS98" s="35"/>
      <c r="CAT98" s="35"/>
      <c r="CAU98" s="35"/>
      <c r="CAV98" s="35"/>
      <c r="CAW98" s="35"/>
      <c r="CAX98" s="35"/>
      <c r="CAY98" s="35"/>
      <c r="CAZ98" s="35"/>
      <c r="CBA98" s="35"/>
      <c r="CBB98" s="35"/>
      <c r="CBC98" s="35"/>
      <c r="CBD98" s="35"/>
      <c r="CBE98" s="35"/>
      <c r="CBF98" s="35"/>
      <c r="CBG98" s="35"/>
      <c r="CBH98" s="35"/>
      <c r="CBI98" s="35"/>
      <c r="CBJ98" s="35"/>
      <c r="CBK98" s="35"/>
      <c r="CBL98" s="35"/>
      <c r="CBM98" s="35"/>
      <c r="CBN98" s="35"/>
      <c r="CBO98" s="35"/>
      <c r="CBP98" s="35"/>
      <c r="CBQ98" s="35"/>
      <c r="CBR98" s="35"/>
      <c r="CBS98" s="35"/>
      <c r="CBT98" s="35"/>
      <c r="CBU98" s="35"/>
      <c r="CBV98" s="35"/>
      <c r="CBW98" s="35"/>
      <c r="CBX98" s="35"/>
      <c r="CBY98" s="35"/>
      <c r="CBZ98" s="35"/>
      <c r="CCA98" s="35"/>
      <c r="CCB98" s="35"/>
      <c r="CCC98" s="35"/>
      <c r="CCD98" s="35"/>
      <c r="CCE98" s="35"/>
      <c r="CCF98" s="35"/>
      <c r="CCG98" s="35"/>
      <c r="CCH98" s="35"/>
      <c r="CCI98" s="35"/>
      <c r="CCJ98" s="35"/>
      <c r="CCK98" s="35"/>
      <c r="CCL98" s="35"/>
      <c r="CCM98" s="35"/>
      <c r="CCN98" s="35"/>
      <c r="CCO98" s="35"/>
      <c r="CCP98" s="35"/>
      <c r="CCQ98" s="35"/>
      <c r="CCR98" s="35"/>
      <c r="CCS98" s="35"/>
      <c r="CCT98" s="35"/>
      <c r="CCU98" s="35"/>
      <c r="CCV98" s="35"/>
      <c r="CCW98" s="35"/>
      <c r="CCX98" s="35"/>
      <c r="CCY98" s="35"/>
      <c r="CCZ98" s="35"/>
      <c r="CDA98" s="35"/>
      <c r="CDB98" s="35"/>
      <c r="CDC98" s="35"/>
      <c r="CDD98" s="35"/>
      <c r="CDE98" s="35"/>
      <c r="CDF98" s="35"/>
      <c r="CDG98" s="35"/>
      <c r="CDH98" s="35"/>
      <c r="CDI98" s="35"/>
      <c r="CDJ98" s="35"/>
      <c r="CDK98" s="35"/>
      <c r="CDL98" s="35"/>
      <c r="CDM98" s="35"/>
      <c r="CDN98" s="35"/>
      <c r="CDO98" s="35"/>
      <c r="CDP98" s="35"/>
      <c r="CDQ98" s="35"/>
      <c r="CDR98" s="35"/>
      <c r="CDS98" s="35"/>
      <c r="CDT98" s="35"/>
      <c r="CDU98" s="35"/>
      <c r="CDV98" s="35"/>
      <c r="CDW98" s="35"/>
      <c r="CDX98" s="35"/>
      <c r="CDY98" s="35"/>
      <c r="CDZ98" s="35"/>
      <c r="CEA98" s="35"/>
      <c r="CEB98" s="35"/>
      <c r="CEC98" s="35"/>
      <c r="CED98" s="35"/>
      <c r="CEE98" s="35"/>
      <c r="CEF98" s="35"/>
      <c r="CEG98" s="35"/>
      <c r="CEH98" s="35"/>
      <c r="CEI98" s="35"/>
      <c r="CEJ98" s="35"/>
      <c r="CEK98" s="35"/>
      <c r="CEL98" s="35"/>
      <c r="CEM98" s="35"/>
      <c r="CEN98" s="35"/>
      <c r="CEO98" s="35"/>
      <c r="CEP98" s="35"/>
      <c r="CEQ98" s="35"/>
      <c r="CER98" s="35"/>
      <c r="CES98" s="35"/>
      <c r="CET98" s="35"/>
      <c r="CEU98" s="35"/>
      <c r="CEV98" s="35"/>
      <c r="CEW98" s="35"/>
      <c r="CEX98" s="35"/>
      <c r="CEY98" s="35"/>
      <c r="CEZ98" s="35"/>
      <c r="CFA98" s="35"/>
      <c r="CFB98" s="35"/>
      <c r="CFC98" s="35"/>
      <c r="CFD98" s="35"/>
      <c r="CFE98" s="35"/>
      <c r="CFF98" s="35"/>
      <c r="CFG98" s="35"/>
      <c r="CFH98" s="35"/>
      <c r="CFI98" s="35"/>
      <c r="CFJ98" s="35"/>
      <c r="CFK98" s="35"/>
      <c r="CFL98" s="35"/>
      <c r="CFM98" s="35"/>
      <c r="CFN98" s="35"/>
      <c r="CFO98" s="35"/>
      <c r="CFP98" s="35"/>
      <c r="CFQ98" s="35"/>
      <c r="CFR98" s="35"/>
      <c r="CFS98" s="35"/>
      <c r="CFT98" s="35"/>
      <c r="CFU98" s="35"/>
      <c r="CFV98" s="35"/>
      <c r="CFW98" s="35"/>
      <c r="CFX98" s="35"/>
      <c r="CFY98" s="35"/>
      <c r="CFZ98" s="35"/>
      <c r="CGA98" s="35"/>
      <c r="CGB98" s="35"/>
      <c r="CGC98" s="35"/>
      <c r="CGD98" s="35"/>
      <c r="CGE98" s="35"/>
      <c r="CGF98" s="35"/>
      <c r="CGG98" s="35"/>
      <c r="CGH98" s="35"/>
      <c r="CGI98" s="35"/>
      <c r="CGJ98" s="35"/>
      <c r="CGK98" s="35"/>
      <c r="CGL98" s="35"/>
      <c r="CGM98" s="35"/>
      <c r="CGN98" s="35"/>
      <c r="CGO98" s="35"/>
      <c r="CGP98" s="35"/>
      <c r="CGQ98" s="35"/>
      <c r="CGR98" s="35"/>
      <c r="CGS98" s="35"/>
      <c r="CGT98" s="35"/>
      <c r="CGU98" s="35"/>
      <c r="CGV98" s="35"/>
      <c r="CGW98" s="35"/>
      <c r="CGX98" s="35"/>
      <c r="CGY98" s="35"/>
      <c r="CGZ98" s="35"/>
      <c r="CHA98" s="35"/>
      <c r="CHB98" s="35"/>
      <c r="CHC98" s="35"/>
      <c r="CHD98" s="35"/>
      <c r="CHE98" s="35"/>
      <c r="CHF98" s="35"/>
      <c r="CHG98" s="35"/>
      <c r="CHH98" s="35"/>
      <c r="CHI98" s="35"/>
      <c r="CHJ98" s="35"/>
      <c r="CHK98" s="35"/>
      <c r="CHL98" s="35"/>
      <c r="CHM98" s="35"/>
      <c r="CHN98" s="35"/>
      <c r="CHO98" s="35"/>
      <c r="CHP98" s="35"/>
      <c r="CHQ98" s="35"/>
      <c r="CHR98" s="35"/>
      <c r="CHS98" s="35"/>
      <c r="CHT98" s="35"/>
      <c r="CHU98" s="35"/>
      <c r="CHV98" s="35"/>
      <c r="CHW98" s="35"/>
      <c r="CHX98" s="35"/>
      <c r="CHY98" s="35"/>
      <c r="CHZ98" s="35"/>
      <c r="CIA98" s="35"/>
      <c r="CIB98" s="35"/>
      <c r="CIC98" s="35"/>
      <c r="CID98" s="35"/>
      <c r="CIE98" s="35"/>
      <c r="CIF98" s="35"/>
      <c r="CIG98" s="35"/>
      <c r="CIH98" s="35"/>
      <c r="CII98" s="35"/>
      <c r="CIJ98" s="35"/>
      <c r="CIK98" s="35"/>
      <c r="CIL98" s="35"/>
      <c r="CIM98" s="35"/>
      <c r="CIN98" s="35"/>
      <c r="CIO98" s="35"/>
      <c r="CIP98" s="35"/>
      <c r="CIQ98" s="35"/>
      <c r="CIR98" s="35"/>
      <c r="CIS98" s="35"/>
      <c r="CIT98" s="35"/>
      <c r="CIU98" s="35"/>
      <c r="CIV98" s="35"/>
      <c r="CIW98" s="35"/>
      <c r="CIX98" s="35"/>
      <c r="CIY98" s="35"/>
      <c r="CIZ98" s="35"/>
      <c r="CJA98" s="35"/>
      <c r="CJB98" s="35"/>
      <c r="CJC98" s="35"/>
      <c r="CJD98" s="35"/>
      <c r="CJE98" s="35"/>
      <c r="CJF98" s="35"/>
      <c r="CJG98" s="35"/>
      <c r="CJH98" s="35"/>
      <c r="CJI98" s="35"/>
      <c r="CJJ98" s="35"/>
      <c r="CJK98" s="35"/>
      <c r="CJL98" s="35"/>
      <c r="CJM98" s="35"/>
      <c r="CJN98" s="35"/>
      <c r="CJO98" s="35"/>
      <c r="CJP98" s="35"/>
      <c r="CJQ98" s="35"/>
      <c r="CJR98" s="35"/>
      <c r="CJS98" s="35"/>
      <c r="CJT98" s="35"/>
      <c r="CJU98" s="35"/>
      <c r="CJV98" s="35"/>
      <c r="CJW98" s="35"/>
      <c r="CJX98" s="35"/>
      <c r="CJY98" s="35"/>
      <c r="CJZ98" s="35"/>
      <c r="CKA98" s="35"/>
      <c r="CKB98" s="35"/>
      <c r="CKC98" s="35"/>
      <c r="CKD98" s="35"/>
      <c r="CKE98" s="35"/>
      <c r="CKF98" s="35"/>
      <c r="CKG98" s="35"/>
      <c r="CKH98" s="35"/>
      <c r="CKI98" s="35"/>
      <c r="CKJ98" s="35"/>
      <c r="CKK98" s="35"/>
      <c r="CKL98" s="35"/>
      <c r="CKM98" s="35"/>
      <c r="CKN98" s="35"/>
      <c r="CKO98" s="35"/>
      <c r="CKP98" s="35"/>
      <c r="CKQ98" s="35"/>
      <c r="CKR98" s="35"/>
      <c r="CKS98" s="35"/>
      <c r="CKT98" s="35"/>
      <c r="CKU98" s="35"/>
      <c r="CKV98" s="35"/>
      <c r="CKW98" s="35"/>
      <c r="CKX98" s="35"/>
      <c r="CKY98" s="35"/>
      <c r="CKZ98" s="35"/>
      <c r="CLA98" s="35"/>
      <c r="CLB98" s="35"/>
      <c r="CLC98" s="35"/>
      <c r="CLD98" s="35"/>
      <c r="CLE98" s="35"/>
      <c r="CLF98" s="35"/>
      <c r="CLG98" s="35"/>
      <c r="CLH98" s="35"/>
      <c r="CLI98" s="35"/>
      <c r="CLJ98" s="35"/>
      <c r="CLK98" s="35"/>
      <c r="CLL98" s="35"/>
      <c r="CLM98" s="35"/>
      <c r="CLN98" s="35"/>
      <c r="CLO98" s="35"/>
      <c r="CLP98" s="35"/>
      <c r="CLQ98" s="35"/>
      <c r="CLR98" s="35"/>
      <c r="CLS98" s="35"/>
      <c r="CLT98" s="35"/>
      <c r="CLU98" s="35"/>
      <c r="CLV98" s="35"/>
      <c r="CLW98" s="35"/>
      <c r="CLX98" s="35"/>
      <c r="CLY98" s="35"/>
      <c r="CLZ98" s="35"/>
      <c r="CMA98" s="35"/>
      <c r="CMB98" s="35"/>
      <c r="CMC98" s="35"/>
      <c r="CMD98" s="35"/>
      <c r="CME98" s="35"/>
      <c r="CMF98" s="35"/>
      <c r="CMG98" s="35"/>
      <c r="CMH98" s="35"/>
      <c r="CMI98" s="35"/>
      <c r="CMJ98" s="35"/>
      <c r="CMK98" s="35"/>
      <c r="CML98" s="35"/>
      <c r="CMM98" s="35"/>
      <c r="CMN98" s="35"/>
      <c r="CMO98" s="35"/>
      <c r="CMP98" s="35"/>
      <c r="CMQ98" s="35"/>
      <c r="CMR98" s="35"/>
      <c r="CMS98" s="35"/>
      <c r="CMT98" s="35"/>
      <c r="CMU98" s="35"/>
      <c r="CMV98" s="35"/>
      <c r="CMW98" s="35"/>
      <c r="CMX98" s="35"/>
      <c r="CMY98" s="35"/>
      <c r="CMZ98" s="35"/>
      <c r="CNA98" s="35"/>
      <c r="CNB98" s="35"/>
      <c r="CNC98" s="35"/>
      <c r="CND98" s="35"/>
      <c r="CNE98" s="35"/>
      <c r="CNF98" s="35"/>
      <c r="CNG98" s="35"/>
      <c r="CNH98" s="35"/>
      <c r="CNI98" s="35"/>
      <c r="CNJ98" s="35"/>
      <c r="CNK98" s="35"/>
      <c r="CNL98" s="35"/>
      <c r="CNM98" s="35"/>
      <c r="CNN98" s="35"/>
      <c r="CNO98" s="35"/>
      <c r="CNP98" s="35"/>
      <c r="CNQ98" s="35"/>
      <c r="CNR98" s="35"/>
      <c r="CNS98" s="35"/>
      <c r="CNT98" s="35"/>
      <c r="CNU98" s="35"/>
      <c r="CNV98" s="35"/>
      <c r="CNW98" s="35"/>
      <c r="CNX98" s="35"/>
      <c r="CNY98" s="35"/>
      <c r="CNZ98" s="35"/>
      <c r="COA98" s="35"/>
      <c r="COB98" s="35"/>
      <c r="COC98" s="35"/>
      <c r="COD98" s="35"/>
      <c r="COE98" s="35"/>
      <c r="COF98" s="35"/>
      <c r="COG98" s="35"/>
      <c r="COH98" s="35"/>
      <c r="COI98" s="35"/>
      <c r="COJ98" s="35"/>
      <c r="COK98" s="35"/>
      <c r="COL98" s="35"/>
      <c r="COM98" s="35"/>
      <c r="CON98" s="35"/>
      <c r="COO98" s="35"/>
      <c r="COP98" s="35"/>
      <c r="COQ98" s="35"/>
      <c r="COR98" s="35"/>
      <c r="COS98" s="35"/>
      <c r="COT98" s="35"/>
      <c r="COU98" s="35"/>
      <c r="COV98" s="35"/>
      <c r="COW98" s="35"/>
      <c r="COX98" s="35"/>
      <c r="COY98" s="35"/>
      <c r="COZ98" s="35"/>
      <c r="CPA98" s="35"/>
      <c r="CPB98" s="35"/>
      <c r="CPC98" s="35"/>
      <c r="CPD98" s="35"/>
      <c r="CPE98" s="35"/>
      <c r="CPF98" s="35"/>
      <c r="CPG98" s="35"/>
      <c r="CPH98" s="35"/>
      <c r="CPI98" s="35"/>
      <c r="CPJ98" s="35"/>
      <c r="CPK98" s="35"/>
      <c r="CPL98" s="35"/>
      <c r="CPM98" s="35"/>
      <c r="CPN98" s="35"/>
      <c r="CPO98" s="35"/>
      <c r="CPP98" s="35"/>
      <c r="CPQ98" s="35"/>
      <c r="CPR98" s="35"/>
      <c r="CPS98" s="35"/>
      <c r="CPT98" s="35"/>
      <c r="CPU98" s="35"/>
      <c r="CPV98" s="35"/>
      <c r="CPW98" s="35"/>
      <c r="CPX98" s="35"/>
      <c r="CPY98" s="35"/>
      <c r="CPZ98" s="35"/>
      <c r="CQA98" s="35"/>
      <c r="CQB98" s="35"/>
      <c r="CQC98" s="35"/>
      <c r="CQD98" s="35"/>
      <c r="CQE98" s="35"/>
      <c r="CQF98" s="35"/>
      <c r="CQG98" s="35"/>
      <c r="CQH98" s="35"/>
      <c r="CQI98" s="35"/>
      <c r="CQJ98" s="35"/>
      <c r="CQK98" s="35"/>
      <c r="CQL98" s="35"/>
      <c r="CQM98" s="35"/>
      <c r="CQN98" s="35"/>
      <c r="CQO98" s="35"/>
      <c r="CQP98" s="35"/>
      <c r="CQQ98" s="35"/>
      <c r="CQR98" s="35"/>
      <c r="CQS98" s="35"/>
      <c r="CQT98" s="35"/>
      <c r="CQU98" s="35"/>
      <c r="CQV98" s="35"/>
      <c r="CQW98" s="35"/>
      <c r="CQX98" s="35"/>
      <c r="CQY98" s="35"/>
      <c r="CQZ98" s="35"/>
      <c r="CRA98" s="35"/>
      <c r="CRB98" s="35"/>
      <c r="CRC98" s="35"/>
      <c r="CRD98" s="35"/>
      <c r="CRE98" s="35"/>
      <c r="CRF98" s="35"/>
      <c r="CRG98" s="35"/>
      <c r="CRH98" s="35"/>
      <c r="CRI98" s="35"/>
      <c r="CRJ98" s="35"/>
      <c r="CRK98" s="35"/>
      <c r="CRL98" s="35"/>
      <c r="CRM98" s="35"/>
      <c r="CRN98" s="35"/>
      <c r="CRO98" s="35"/>
      <c r="CRP98" s="35"/>
      <c r="CRQ98" s="35"/>
      <c r="CRR98" s="35"/>
      <c r="CRS98" s="35"/>
      <c r="CRT98" s="35"/>
      <c r="CRU98" s="35"/>
      <c r="CRV98" s="35"/>
      <c r="CRW98" s="35"/>
      <c r="CRX98" s="35"/>
      <c r="CRY98" s="35"/>
      <c r="CRZ98" s="35"/>
      <c r="CSA98" s="35"/>
      <c r="CSB98" s="35"/>
      <c r="CSC98" s="35"/>
      <c r="CSD98" s="35"/>
      <c r="CSE98" s="35"/>
      <c r="CSF98" s="35"/>
      <c r="CSG98" s="35"/>
      <c r="CSH98" s="35"/>
      <c r="CSI98" s="35"/>
      <c r="CSJ98" s="35"/>
      <c r="CSK98" s="35"/>
      <c r="CSL98" s="35"/>
      <c r="CSM98" s="35"/>
      <c r="CSN98" s="35"/>
      <c r="CSO98" s="35"/>
      <c r="CSP98" s="35"/>
      <c r="CSQ98" s="35"/>
      <c r="CSR98" s="35"/>
      <c r="CSS98" s="35"/>
      <c r="CST98" s="35"/>
      <c r="CSU98" s="35"/>
      <c r="CSV98" s="35"/>
      <c r="CSW98" s="35"/>
      <c r="CSX98" s="35"/>
      <c r="CSY98" s="35"/>
      <c r="CSZ98" s="35"/>
      <c r="CTA98" s="35"/>
      <c r="CTB98" s="35"/>
      <c r="CTC98" s="35"/>
      <c r="CTD98" s="35"/>
      <c r="CTE98" s="35"/>
      <c r="CTF98" s="35"/>
      <c r="CTG98" s="35"/>
      <c r="CTH98" s="35"/>
      <c r="CTI98" s="35"/>
      <c r="CTJ98" s="35"/>
      <c r="CTK98" s="35"/>
      <c r="CTL98" s="35"/>
      <c r="CTM98" s="35"/>
      <c r="CTN98" s="35"/>
      <c r="CTO98" s="35"/>
      <c r="CTP98" s="35"/>
      <c r="CTQ98" s="35"/>
      <c r="CTR98" s="35"/>
      <c r="CTS98" s="35"/>
      <c r="CTT98" s="35"/>
      <c r="CTU98" s="35"/>
      <c r="CTV98" s="35"/>
      <c r="CTW98" s="35"/>
      <c r="CTX98" s="35"/>
      <c r="CTY98" s="35"/>
      <c r="CTZ98" s="35"/>
      <c r="CUA98" s="35"/>
      <c r="CUB98" s="35"/>
      <c r="CUC98" s="35"/>
      <c r="CUD98" s="35"/>
      <c r="CUE98" s="35"/>
      <c r="CUF98" s="35"/>
      <c r="CUG98" s="35"/>
      <c r="CUH98" s="35"/>
      <c r="CUI98" s="35"/>
      <c r="CUJ98" s="35"/>
      <c r="CUK98" s="35"/>
      <c r="CUL98" s="35"/>
      <c r="CUM98" s="35"/>
      <c r="CUN98" s="35"/>
      <c r="CUO98" s="35"/>
      <c r="CUP98" s="35"/>
      <c r="CUQ98" s="35"/>
      <c r="CUR98" s="35"/>
      <c r="CUS98" s="35"/>
      <c r="CUT98" s="35"/>
      <c r="CUU98" s="35"/>
      <c r="CUV98" s="35"/>
      <c r="CUW98" s="35"/>
      <c r="CUX98" s="35"/>
      <c r="CUY98" s="35"/>
      <c r="CUZ98" s="35"/>
      <c r="CVA98" s="35"/>
      <c r="CVB98" s="35"/>
      <c r="CVC98" s="35"/>
      <c r="CVD98" s="35"/>
      <c r="CVE98" s="35"/>
      <c r="CVF98" s="35"/>
      <c r="CVG98" s="35"/>
      <c r="CVH98" s="35"/>
      <c r="CVI98" s="35"/>
      <c r="CVJ98" s="35"/>
      <c r="CVK98" s="35"/>
      <c r="CVL98" s="35"/>
      <c r="CVM98" s="35"/>
      <c r="CVN98" s="35"/>
      <c r="CVO98" s="35"/>
      <c r="CVP98" s="35"/>
      <c r="CVQ98" s="35"/>
      <c r="CVR98" s="35"/>
      <c r="CVS98" s="35"/>
      <c r="CVT98" s="35"/>
      <c r="CVU98" s="35"/>
      <c r="CVV98" s="35"/>
      <c r="CVW98" s="35"/>
      <c r="CVX98" s="35"/>
      <c r="CVY98" s="35"/>
      <c r="CVZ98" s="35"/>
      <c r="CWA98" s="35"/>
      <c r="CWB98" s="35"/>
      <c r="CWC98" s="35"/>
      <c r="CWD98" s="35"/>
      <c r="CWE98" s="35"/>
      <c r="CWF98" s="35"/>
      <c r="CWG98" s="35"/>
      <c r="CWH98" s="35"/>
      <c r="CWI98" s="35"/>
      <c r="CWJ98" s="35"/>
      <c r="CWK98" s="35"/>
      <c r="CWL98" s="35"/>
      <c r="CWM98" s="35"/>
      <c r="CWN98" s="35"/>
      <c r="CWO98" s="35"/>
      <c r="CWP98" s="35"/>
      <c r="CWQ98" s="35"/>
      <c r="CWR98" s="35"/>
      <c r="CWS98" s="35"/>
      <c r="CWT98" s="35"/>
      <c r="CWU98" s="35"/>
      <c r="CWV98" s="35"/>
      <c r="CWW98" s="35"/>
      <c r="CWX98" s="35"/>
      <c r="CWY98" s="35"/>
      <c r="CWZ98" s="35"/>
      <c r="CXA98" s="35"/>
      <c r="CXB98" s="35"/>
      <c r="CXC98" s="35"/>
      <c r="CXD98" s="35"/>
      <c r="CXE98" s="35"/>
      <c r="CXF98" s="35"/>
      <c r="CXG98" s="35"/>
      <c r="CXH98" s="35"/>
      <c r="CXI98" s="35"/>
      <c r="CXJ98" s="35"/>
      <c r="CXK98" s="35"/>
      <c r="CXL98" s="35"/>
      <c r="CXM98" s="35"/>
      <c r="CXN98" s="35"/>
      <c r="CXO98" s="35"/>
      <c r="CXP98" s="35"/>
      <c r="CXQ98" s="35"/>
      <c r="CXR98" s="35"/>
      <c r="CXS98" s="35"/>
      <c r="CXT98" s="35"/>
      <c r="CXU98" s="35"/>
      <c r="CXV98" s="35"/>
      <c r="CXW98" s="35"/>
      <c r="CXX98" s="35"/>
      <c r="CXY98" s="35"/>
      <c r="CXZ98" s="35"/>
      <c r="CYA98" s="35"/>
      <c r="CYB98" s="35"/>
      <c r="CYC98" s="35"/>
      <c r="CYD98" s="35"/>
      <c r="CYE98" s="35"/>
      <c r="CYF98" s="35"/>
      <c r="CYG98" s="35"/>
      <c r="CYH98" s="35"/>
      <c r="CYI98" s="35"/>
      <c r="CYJ98" s="35"/>
      <c r="CYK98" s="35"/>
      <c r="CYL98" s="35"/>
      <c r="CYM98" s="35"/>
      <c r="CYN98" s="35"/>
      <c r="CYO98" s="35"/>
      <c r="CYP98" s="35"/>
      <c r="CYQ98" s="35"/>
      <c r="CYR98" s="35"/>
      <c r="CYS98" s="35"/>
      <c r="CYT98" s="35"/>
      <c r="CYU98" s="35"/>
      <c r="CYV98" s="35"/>
      <c r="CYW98" s="35"/>
      <c r="CYX98" s="35"/>
      <c r="CYY98" s="35"/>
      <c r="CYZ98" s="35"/>
      <c r="CZA98" s="35"/>
      <c r="CZB98" s="35"/>
      <c r="CZC98" s="35"/>
      <c r="CZD98" s="35"/>
      <c r="CZE98" s="35"/>
      <c r="CZF98" s="35"/>
      <c r="CZG98" s="35"/>
      <c r="CZH98" s="35"/>
      <c r="CZI98" s="35"/>
      <c r="CZJ98" s="35"/>
      <c r="CZK98" s="35"/>
      <c r="CZL98" s="35"/>
      <c r="CZM98" s="35"/>
      <c r="CZN98" s="35"/>
      <c r="CZO98" s="35"/>
      <c r="CZP98" s="35"/>
      <c r="CZQ98" s="35"/>
      <c r="CZR98" s="35"/>
      <c r="CZS98" s="35"/>
      <c r="CZT98" s="35"/>
      <c r="CZU98" s="35"/>
      <c r="CZV98" s="35"/>
      <c r="CZW98" s="35"/>
      <c r="CZX98" s="35"/>
      <c r="CZY98" s="35"/>
      <c r="CZZ98" s="35"/>
      <c r="DAA98" s="35"/>
      <c r="DAB98" s="35"/>
      <c r="DAC98" s="35"/>
      <c r="DAD98" s="35"/>
      <c r="DAE98" s="35"/>
      <c r="DAF98" s="35"/>
      <c r="DAG98" s="35"/>
      <c r="DAH98" s="35"/>
      <c r="DAI98" s="35"/>
      <c r="DAJ98" s="35"/>
      <c r="DAK98" s="35"/>
      <c r="DAL98" s="35"/>
      <c r="DAM98" s="35"/>
      <c r="DAN98" s="35"/>
      <c r="DAO98" s="35"/>
      <c r="DAP98" s="35"/>
      <c r="DAQ98" s="35"/>
      <c r="DAR98" s="35"/>
      <c r="DAS98" s="35"/>
      <c r="DAT98" s="35"/>
      <c r="DAU98" s="35"/>
      <c r="DAV98" s="35"/>
      <c r="DAW98" s="35"/>
      <c r="DAX98" s="35"/>
      <c r="DAY98" s="35"/>
      <c r="DAZ98" s="35"/>
      <c r="DBA98" s="35"/>
      <c r="DBB98" s="35"/>
      <c r="DBC98" s="35"/>
      <c r="DBD98" s="35"/>
      <c r="DBE98" s="35"/>
      <c r="DBF98" s="35"/>
      <c r="DBG98" s="35"/>
      <c r="DBH98" s="35"/>
      <c r="DBI98" s="35"/>
      <c r="DBJ98" s="35"/>
      <c r="DBK98" s="35"/>
      <c r="DBL98" s="35"/>
      <c r="DBM98" s="35"/>
      <c r="DBN98" s="35"/>
      <c r="DBO98" s="35"/>
      <c r="DBP98" s="35"/>
      <c r="DBQ98" s="35"/>
      <c r="DBR98" s="35"/>
      <c r="DBS98" s="35"/>
      <c r="DBT98" s="35"/>
      <c r="DBU98" s="35"/>
      <c r="DBV98" s="35"/>
      <c r="DBW98" s="35"/>
      <c r="DBX98" s="35"/>
      <c r="DBY98" s="35"/>
      <c r="DBZ98" s="35"/>
      <c r="DCA98" s="35"/>
      <c r="DCB98" s="35"/>
      <c r="DCC98" s="35"/>
      <c r="DCD98" s="35"/>
      <c r="DCE98" s="35"/>
      <c r="DCF98" s="35"/>
      <c r="DCG98" s="35"/>
      <c r="DCH98" s="35"/>
      <c r="DCI98" s="35"/>
      <c r="DCJ98" s="35"/>
      <c r="DCK98" s="35"/>
      <c r="DCL98" s="35"/>
      <c r="DCM98" s="35"/>
      <c r="DCN98" s="35"/>
      <c r="DCO98" s="35"/>
      <c r="DCP98" s="35"/>
      <c r="DCQ98" s="35"/>
      <c r="DCR98" s="35"/>
      <c r="DCS98" s="35"/>
      <c r="DCT98" s="35"/>
      <c r="DCU98" s="35"/>
      <c r="DCV98" s="35"/>
      <c r="DCW98" s="35"/>
      <c r="DCX98" s="35"/>
      <c r="DCY98" s="35"/>
      <c r="DCZ98" s="35"/>
      <c r="DDA98" s="35"/>
      <c r="DDB98" s="35"/>
      <c r="DDC98" s="35"/>
      <c r="DDD98" s="35"/>
      <c r="DDE98" s="35"/>
      <c r="DDF98" s="35"/>
      <c r="DDG98" s="35"/>
      <c r="DDH98" s="35"/>
      <c r="DDI98" s="35"/>
      <c r="DDJ98" s="35"/>
      <c r="DDK98" s="35"/>
      <c r="DDL98" s="35"/>
      <c r="DDM98" s="35"/>
      <c r="DDN98" s="35"/>
      <c r="DDO98" s="35"/>
      <c r="DDP98" s="35"/>
      <c r="DDQ98" s="35"/>
      <c r="DDR98" s="35"/>
      <c r="DDS98" s="35"/>
      <c r="DDT98" s="35"/>
      <c r="DDU98" s="35"/>
      <c r="DDV98" s="35"/>
      <c r="DDW98" s="35"/>
      <c r="DDX98" s="35"/>
      <c r="DDY98" s="35"/>
      <c r="DDZ98" s="35"/>
      <c r="DEA98" s="35"/>
      <c r="DEB98" s="35"/>
      <c r="DEC98" s="35"/>
      <c r="DED98" s="35"/>
      <c r="DEE98" s="35"/>
      <c r="DEF98" s="35"/>
      <c r="DEG98" s="35"/>
      <c r="DEH98" s="35"/>
      <c r="DEI98" s="35"/>
      <c r="DEJ98" s="35"/>
      <c r="DEK98" s="35"/>
      <c r="DEL98" s="35"/>
      <c r="DEM98" s="35"/>
      <c r="DEN98" s="35"/>
      <c r="DEO98" s="35"/>
      <c r="DEP98" s="35"/>
      <c r="DEQ98" s="35"/>
      <c r="DER98" s="35"/>
      <c r="DES98" s="35"/>
      <c r="DET98" s="35"/>
      <c r="DEU98" s="35"/>
      <c r="DEV98" s="35"/>
      <c r="DEW98" s="35"/>
      <c r="DEX98" s="35"/>
      <c r="DEY98" s="35"/>
      <c r="DEZ98" s="35"/>
      <c r="DFA98" s="35"/>
      <c r="DFB98" s="35"/>
      <c r="DFC98" s="35"/>
      <c r="DFD98" s="35"/>
      <c r="DFE98" s="35"/>
      <c r="DFF98" s="35"/>
      <c r="DFG98" s="35"/>
      <c r="DFH98" s="35"/>
      <c r="DFI98" s="35"/>
      <c r="DFJ98" s="35"/>
      <c r="DFK98" s="35"/>
      <c r="DFL98" s="35"/>
      <c r="DFM98" s="35"/>
      <c r="DFN98" s="35"/>
      <c r="DFO98" s="35"/>
      <c r="DFP98" s="35"/>
      <c r="DFQ98" s="35"/>
      <c r="DFR98" s="35"/>
      <c r="DFS98" s="35"/>
      <c r="DFT98" s="35"/>
      <c r="DFU98" s="35"/>
      <c r="DFV98" s="35"/>
      <c r="DFW98" s="35"/>
      <c r="DFX98" s="35"/>
      <c r="DFY98" s="35"/>
      <c r="DFZ98" s="35"/>
      <c r="DGA98" s="35"/>
      <c r="DGB98" s="35"/>
      <c r="DGC98" s="35"/>
      <c r="DGD98" s="35"/>
      <c r="DGE98" s="35"/>
      <c r="DGF98" s="35"/>
      <c r="DGG98" s="35"/>
      <c r="DGH98" s="35"/>
      <c r="DGI98" s="35"/>
      <c r="DGJ98" s="35"/>
      <c r="DGK98" s="35"/>
      <c r="DGL98" s="35"/>
      <c r="DGM98" s="35"/>
      <c r="DGN98" s="35"/>
      <c r="DGO98" s="35"/>
      <c r="DGP98" s="35"/>
      <c r="DGQ98" s="35"/>
      <c r="DGR98" s="35"/>
      <c r="DGS98" s="35"/>
      <c r="DGT98" s="35"/>
      <c r="DGU98" s="35"/>
      <c r="DGV98" s="35"/>
      <c r="DGW98" s="35"/>
      <c r="DGX98" s="35"/>
      <c r="DGY98" s="35"/>
      <c r="DGZ98" s="35"/>
      <c r="DHA98" s="35"/>
      <c r="DHB98" s="35"/>
      <c r="DHC98" s="35"/>
      <c r="DHD98" s="35"/>
      <c r="DHE98" s="35"/>
      <c r="DHF98" s="35"/>
      <c r="DHG98" s="35"/>
      <c r="DHH98" s="35"/>
      <c r="DHI98" s="35"/>
      <c r="DHJ98" s="35"/>
      <c r="DHK98" s="35"/>
      <c r="DHL98" s="35"/>
      <c r="DHM98" s="35"/>
      <c r="DHN98" s="35"/>
      <c r="DHO98" s="35"/>
      <c r="DHP98" s="35"/>
      <c r="DHQ98" s="35"/>
      <c r="DHR98" s="35"/>
      <c r="DHS98" s="35"/>
      <c r="DHT98" s="35"/>
      <c r="DHU98" s="35"/>
      <c r="DHV98" s="35"/>
      <c r="DHW98" s="35"/>
      <c r="DHX98" s="35"/>
      <c r="DHY98" s="35"/>
      <c r="DHZ98" s="35"/>
      <c r="DIA98" s="35"/>
      <c r="DIB98" s="35"/>
      <c r="DIC98" s="35"/>
      <c r="DID98" s="35"/>
      <c r="DIE98" s="35"/>
      <c r="DIF98" s="35"/>
      <c r="DIG98" s="35"/>
      <c r="DIH98" s="35"/>
      <c r="DII98" s="35"/>
      <c r="DIJ98" s="35"/>
      <c r="DIK98" s="35"/>
      <c r="DIL98" s="35"/>
      <c r="DIM98" s="35"/>
      <c r="DIN98" s="35"/>
      <c r="DIO98" s="35"/>
      <c r="DIP98" s="35"/>
      <c r="DIQ98" s="35"/>
      <c r="DIR98" s="35"/>
      <c r="DIS98" s="35"/>
      <c r="DIT98" s="35"/>
      <c r="DIU98" s="35"/>
      <c r="DIV98" s="35"/>
      <c r="DIW98" s="35"/>
      <c r="DIX98" s="35"/>
      <c r="DIY98" s="35"/>
      <c r="DIZ98" s="35"/>
      <c r="DJA98" s="35"/>
      <c r="DJB98" s="35"/>
      <c r="DJC98" s="35"/>
      <c r="DJD98" s="35"/>
      <c r="DJE98" s="35"/>
      <c r="DJF98" s="35"/>
      <c r="DJG98" s="35"/>
      <c r="DJH98" s="35"/>
      <c r="DJI98" s="35"/>
      <c r="DJJ98" s="35"/>
      <c r="DJK98" s="35"/>
      <c r="DJL98" s="35"/>
      <c r="DJM98" s="35"/>
      <c r="DJN98" s="35"/>
      <c r="DJO98" s="35"/>
      <c r="DJP98" s="35"/>
      <c r="DJQ98" s="35"/>
      <c r="DJR98" s="35"/>
      <c r="DJS98" s="35"/>
      <c r="DJT98" s="35"/>
      <c r="DJU98" s="35"/>
      <c r="DJV98" s="35"/>
      <c r="DJW98" s="35"/>
      <c r="DJX98" s="35"/>
      <c r="DJY98" s="35"/>
      <c r="DJZ98" s="35"/>
      <c r="DKA98" s="35"/>
      <c r="DKB98" s="35"/>
      <c r="DKC98" s="35"/>
      <c r="DKD98" s="35"/>
      <c r="DKE98" s="35"/>
      <c r="DKF98" s="35"/>
      <c r="DKG98" s="35"/>
      <c r="DKH98" s="35"/>
      <c r="DKI98" s="35"/>
      <c r="DKJ98" s="35"/>
      <c r="DKK98" s="35"/>
      <c r="DKL98" s="35"/>
      <c r="DKM98" s="35"/>
      <c r="DKN98" s="35"/>
      <c r="DKO98" s="35"/>
      <c r="DKP98" s="35"/>
      <c r="DKQ98" s="35"/>
      <c r="DKR98" s="35"/>
      <c r="DKS98" s="35"/>
      <c r="DKT98" s="35"/>
      <c r="DKU98" s="35"/>
      <c r="DKV98" s="35"/>
      <c r="DKW98" s="35"/>
      <c r="DKX98" s="35"/>
      <c r="DKY98" s="35"/>
      <c r="DKZ98" s="35"/>
      <c r="DLA98" s="35"/>
      <c r="DLB98" s="35"/>
      <c r="DLC98" s="35"/>
      <c r="DLD98" s="35"/>
      <c r="DLE98" s="35"/>
      <c r="DLF98" s="35"/>
      <c r="DLG98" s="35"/>
      <c r="DLH98" s="35"/>
      <c r="DLI98" s="35"/>
      <c r="DLJ98" s="35"/>
      <c r="DLK98" s="35"/>
      <c r="DLL98" s="35"/>
      <c r="DLM98" s="35"/>
      <c r="DLN98" s="35"/>
      <c r="DLO98" s="35"/>
      <c r="DLP98" s="35"/>
      <c r="DLQ98" s="35"/>
      <c r="DLR98" s="35"/>
      <c r="DLS98" s="35"/>
      <c r="DLT98" s="35"/>
      <c r="DLU98" s="35"/>
      <c r="DLV98" s="35"/>
      <c r="DLW98" s="35"/>
      <c r="DLX98" s="35"/>
      <c r="DLY98" s="35"/>
      <c r="DLZ98" s="35"/>
      <c r="DMA98" s="35"/>
      <c r="DMB98" s="35"/>
      <c r="DMC98" s="35"/>
      <c r="DMD98" s="35"/>
      <c r="DME98" s="35"/>
      <c r="DMF98" s="35"/>
      <c r="DMG98" s="35"/>
      <c r="DMH98" s="35"/>
      <c r="DMI98" s="35"/>
      <c r="DMJ98" s="35"/>
      <c r="DMK98" s="35"/>
      <c r="DML98" s="35"/>
      <c r="DMM98" s="35"/>
      <c r="DMN98" s="35"/>
      <c r="DMO98" s="35"/>
      <c r="DMP98" s="35"/>
      <c r="DMQ98" s="35"/>
      <c r="DMR98" s="35"/>
      <c r="DMS98" s="35"/>
      <c r="DMT98" s="35"/>
      <c r="DMU98" s="35"/>
      <c r="DMV98" s="35"/>
      <c r="DMW98" s="35"/>
      <c r="DMX98" s="35"/>
      <c r="DMY98" s="35"/>
      <c r="DMZ98" s="35"/>
      <c r="DNA98" s="35"/>
      <c r="DNB98" s="35"/>
      <c r="DNC98" s="35"/>
      <c r="DND98" s="35"/>
      <c r="DNE98" s="35"/>
      <c r="DNF98" s="35"/>
      <c r="DNG98" s="35"/>
      <c r="DNH98" s="35"/>
      <c r="DNI98" s="35"/>
      <c r="DNJ98" s="35"/>
      <c r="DNK98" s="35"/>
      <c r="DNL98" s="35"/>
      <c r="DNM98" s="35"/>
      <c r="DNN98" s="35"/>
      <c r="DNO98" s="35"/>
      <c r="DNP98" s="35"/>
      <c r="DNQ98" s="35"/>
      <c r="DNR98" s="35"/>
      <c r="DNS98" s="35"/>
      <c r="DNT98" s="35"/>
      <c r="DNU98" s="35"/>
      <c r="DNV98" s="35"/>
      <c r="DNW98" s="35"/>
      <c r="DNX98" s="35"/>
      <c r="DNY98" s="35"/>
      <c r="DNZ98" s="35"/>
      <c r="DOA98" s="35"/>
      <c r="DOB98" s="35"/>
      <c r="DOC98" s="35"/>
      <c r="DOD98" s="35"/>
      <c r="DOE98" s="35"/>
      <c r="DOF98" s="35"/>
      <c r="DOG98" s="35"/>
      <c r="DOH98" s="35"/>
      <c r="DOI98" s="35"/>
      <c r="DOJ98" s="35"/>
      <c r="DOK98" s="35"/>
      <c r="DOL98" s="35"/>
      <c r="DOM98" s="35"/>
      <c r="DON98" s="35"/>
      <c r="DOO98" s="35"/>
      <c r="DOP98" s="35"/>
      <c r="DOQ98" s="35"/>
      <c r="DOR98" s="35"/>
      <c r="DOS98" s="35"/>
      <c r="DOT98" s="35"/>
      <c r="DOU98" s="35"/>
      <c r="DOV98" s="35"/>
      <c r="DOW98" s="35"/>
      <c r="DOX98" s="35"/>
      <c r="DOY98" s="35"/>
      <c r="DOZ98" s="35"/>
      <c r="DPA98" s="35"/>
      <c r="DPB98" s="35"/>
      <c r="DPC98" s="35"/>
      <c r="DPD98" s="35"/>
      <c r="DPE98" s="35"/>
      <c r="DPF98" s="35"/>
      <c r="DPG98" s="35"/>
      <c r="DPH98" s="35"/>
      <c r="DPI98" s="35"/>
      <c r="DPJ98" s="35"/>
      <c r="DPK98" s="35"/>
      <c r="DPL98" s="35"/>
      <c r="DPM98" s="35"/>
      <c r="DPN98" s="35"/>
      <c r="DPO98" s="35"/>
      <c r="DPP98" s="35"/>
      <c r="DPQ98" s="35"/>
      <c r="DPR98" s="35"/>
      <c r="DPS98" s="35"/>
      <c r="DPT98" s="35"/>
      <c r="DPU98" s="35"/>
      <c r="DPV98" s="35"/>
      <c r="DPW98" s="35"/>
      <c r="DPX98" s="35"/>
      <c r="DPY98" s="35"/>
      <c r="DPZ98" s="35"/>
      <c r="DQA98" s="35"/>
      <c r="DQB98" s="35"/>
      <c r="DQC98" s="35"/>
      <c r="DQD98" s="35"/>
      <c r="DQE98" s="35"/>
      <c r="DQF98" s="35"/>
      <c r="DQG98" s="35"/>
      <c r="DQH98" s="35"/>
      <c r="DQI98" s="35"/>
      <c r="DQJ98" s="35"/>
      <c r="DQK98" s="35"/>
      <c r="DQL98" s="35"/>
      <c r="DQM98" s="35"/>
      <c r="DQN98" s="35"/>
      <c r="DQO98" s="35"/>
      <c r="DQP98" s="35"/>
      <c r="DQQ98" s="35"/>
      <c r="DQR98" s="35"/>
      <c r="DQS98" s="35"/>
      <c r="DQT98" s="35"/>
      <c r="DQU98" s="35"/>
      <c r="DQV98" s="35"/>
      <c r="DQW98" s="35"/>
      <c r="DQX98" s="35"/>
      <c r="DQY98" s="35"/>
      <c r="DQZ98" s="35"/>
      <c r="DRA98" s="35"/>
      <c r="DRB98" s="35"/>
      <c r="DRC98" s="35"/>
      <c r="DRD98" s="35"/>
      <c r="DRE98" s="35"/>
      <c r="DRF98" s="35"/>
      <c r="DRG98" s="35"/>
      <c r="DRH98" s="35"/>
      <c r="DRI98" s="35"/>
      <c r="DRJ98" s="35"/>
      <c r="DRK98" s="35"/>
      <c r="DRL98" s="35"/>
      <c r="DRM98" s="35"/>
      <c r="DRN98" s="35"/>
      <c r="DRO98" s="35"/>
      <c r="DRP98" s="35"/>
      <c r="DRQ98" s="35"/>
      <c r="DRR98" s="35"/>
      <c r="DRS98" s="35"/>
      <c r="DRT98" s="35"/>
      <c r="DRU98" s="35"/>
      <c r="DRV98" s="35"/>
      <c r="DRW98" s="35"/>
      <c r="DRX98" s="35"/>
      <c r="DRY98" s="35"/>
      <c r="DRZ98" s="35"/>
      <c r="DSA98" s="35"/>
      <c r="DSB98" s="35"/>
      <c r="DSC98" s="35"/>
      <c r="DSD98" s="35"/>
      <c r="DSE98" s="35"/>
      <c r="DSF98" s="35"/>
      <c r="DSG98" s="35"/>
      <c r="DSH98" s="35"/>
      <c r="DSI98" s="35"/>
      <c r="DSJ98" s="35"/>
      <c r="DSK98" s="35"/>
      <c r="DSL98" s="35"/>
      <c r="DSM98" s="35"/>
      <c r="DSN98" s="35"/>
      <c r="DSO98" s="35"/>
      <c r="DSP98" s="35"/>
      <c r="DSQ98" s="35"/>
      <c r="DSR98" s="35"/>
      <c r="DSS98" s="35"/>
      <c r="DST98" s="35"/>
      <c r="DSU98" s="35"/>
      <c r="DSV98" s="35"/>
      <c r="DSW98" s="35"/>
      <c r="DSX98" s="35"/>
      <c r="DSY98" s="35"/>
      <c r="DSZ98" s="35"/>
      <c r="DTA98" s="35"/>
      <c r="DTB98" s="35"/>
      <c r="DTC98" s="35"/>
      <c r="DTD98" s="35"/>
      <c r="DTE98" s="35"/>
      <c r="DTF98" s="35"/>
      <c r="DTG98" s="35"/>
      <c r="DTH98" s="35"/>
      <c r="DTI98" s="35"/>
      <c r="DTJ98" s="35"/>
      <c r="DTK98" s="35"/>
      <c r="DTL98" s="35"/>
      <c r="DTM98" s="35"/>
      <c r="DTN98" s="35"/>
      <c r="DTO98" s="35"/>
      <c r="DTP98" s="35"/>
      <c r="DTQ98" s="35"/>
      <c r="DTR98" s="35"/>
      <c r="DTS98" s="35"/>
      <c r="DTT98" s="35"/>
      <c r="DTU98" s="35"/>
      <c r="DTV98" s="35"/>
      <c r="DTW98" s="35"/>
      <c r="DTX98" s="35"/>
      <c r="DTY98" s="35"/>
      <c r="DTZ98" s="35"/>
      <c r="DUA98" s="35"/>
      <c r="DUB98" s="35"/>
      <c r="DUC98" s="35"/>
      <c r="DUD98" s="35"/>
      <c r="DUE98" s="35"/>
      <c r="DUF98" s="35"/>
      <c r="DUG98" s="35"/>
      <c r="DUH98" s="35"/>
      <c r="DUI98" s="35"/>
      <c r="DUJ98" s="35"/>
      <c r="DUK98" s="35"/>
      <c r="DUL98" s="35"/>
      <c r="DUM98" s="35"/>
      <c r="DUN98" s="35"/>
      <c r="DUO98" s="35"/>
      <c r="DUP98" s="35"/>
      <c r="DUQ98" s="35"/>
      <c r="DUR98" s="35"/>
      <c r="DUS98" s="35"/>
      <c r="DUT98" s="35"/>
      <c r="DUU98" s="35"/>
      <c r="DUV98" s="35"/>
      <c r="DUW98" s="35"/>
      <c r="DUX98" s="35"/>
      <c r="DUY98" s="35"/>
      <c r="DUZ98" s="35"/>
      <c r="DVA98" s="35"/>
      <c r="DVB98" s="35"/>
      <c r="DVC98" s="35"/>
      <c r="DVD98" s="35"/>
      <c r="DVE98" s="35"/>
      <c r="DVF98" s="35"/>
      <c r="DVG98" s="35"/>
      <c r="DVH98" s="35"/>
      <c r="DVI98" s="35"/>
      <c r="DVJ98" s="35"/>
      <c r="DVK98" s="35"/>
      <c r="DVL98" s="35"/>
      <c r="DVM98" s="35"/>
      <c r="DVN98" s="35"/>
      <c r="DVO98" s="35"/>
      <c r="DVP98" s="35"/>
      <c r="DVQ98" s="35"/>
      <c r="DVR98" s="35"/>
      <c r="DVS98" s="35"/>
      <c r="DVT98" s="35"/>
      <c r="DVU98" s="35"/>
      <c r="DVV98" s="35"/>
      <c r="DVW98" s="35"/>
      <c r="DVX98" s="35"/>
      <c r="DVY98" s="35"/>
      <c r="DVZ98" s="35"/>
      <c r="DWA98" s="35"/>
      <c r="DWB98" s="35"/>
      <c r="DWC98" s="35"/>
      <c r="DWD98" s="35"/>
      <c r="DWE98" s="35"/>
      <c r="DWF98" s="35"/>
      <c r="DWG98" s="35"/>
      <c r="DWH98" s="35"/>
      <c r="DWI98" s="35"/>
      <c r="DWJ98" s="35"/>
      <c r="DWK98" s="35"/>
      <c r="DWL98" s="35"/>
      <c r="DWM98" s="35"/>
      <c r="DWN98" s="35"/>
      <c r="DWO98" s="35"/>
      <c r="DWP98" s="35"/>
      <c r="DWQ98" s="35"/>
      <c r="DWR98" s="35"/>
      <c r="DWS98" s="35"/>
      <c r="DWT98" s="35"/>
      <c r="DWU98" s="35"/>
      <c r="DWV98" s="35"/>
      <c r="DWW98" s="35"/>
      <c r="DWX98" s="35"/>
      <c r="DWY98" s="35"/>
      <c r="DWZ98" s="35"/>
      <c r="DXA98" s="35"/>
      <c r="DXB98" s="35"/>
      <c r="DXC98" s="35"/>
      <c r="DXD98" s="35"/>
      <c r="DXE98" s="35"/>
      <c r="DXF98" s="35"/>
      <c r="DXG98" s="35"/>
      <c r="DXH98" s="35"/>
      <c r="DXI98" s="35"/>
      <c r="DXJ98" s="35"/>
      <c r="DXK98" s="35"/>
      <c r="DXL98" s="35"/>
      <c r="DXM98" s="35"/>
      <c r="DXN98" s="35"/>
      <c r="DXO98" s="35"/>
      <c r="DXP98" s="35"/>
      <c r="DXQ98" s="35"/>
      <c r="DXR98" s="35"/>
      <c r="DXS98" s="35"/>
      <c r="DXT98" s="35"/>
      <c r="DXU98" s="35"/>
      <c r="DXV98" s="35"/>
      <c r="DXW98" s="35"/>
      <c r="DXX98" s="35"/>
      <c r="DXY98" s="35"/>
      <c r="DXZ98" s="35"/>
      <c r="DYA98" s="35"/>
      <c r="DYB98" s="35"/>
      <c r="DYC98" s="35"/>
      <c r="DYD98" s="35"/>
      <c r="DYE98" s="35"/>
      <c r="DYF98" s="35"/>
      <c r="DYG98" s="35"/>
      <c r="DYH98" s="35"/>
      <c r="DYI98" s="35"/>
      <c r="DYJ98" s="35"/>
      <c r="DYK98" s="35"/>
      <c r="DYL98" s="35"/>
      <c r="DYM98" s="35"/>
      <c r="DYN98" s="35"/>
      <c r="DYO98" s="35"/>
      <c r="DYP98" s="35"/>
      <c r="DYQ98" s="35"/>
      <c r="DYR98" s="35"/>
      <c r="DYS98" s="35"/>
      <c r="DYT98" s="35"/>
      <c r="DYU98" s="35"/>
      <c r="DYV98" s="35"/>
      <c r="DYW98" s="35"/>
      <c r="DYX98" s="35"/>
      <c r="DYY98" s="35"/>
      <c r="DYZ98" s="35"/>
      <c r="DZA98" s="35"/>
      <c r="DZB98" s="35"/>
      <c r="DZC98" s="35"/>
      <c r="DZD98" s="35"/>
      <c r="DZE98" s="35"/>
      <c r="DZF98" s="35"/>
      <c r="DZG98" s="35"/>
      <c r="DZH98" s="35"/>
      <c r="DZI98" s="35"/>
      <c r="DZJ98" s="35"/>
      <c r="DZK98" s="35"/>
      <c r="DZL98" s="35"/>
      <c r="DZM98" s="35"/>
      <c r="DZN98" s="35"/>
      <c r="DZO98" s="35"/>
      <c r="DZP98" s="35"/>
      <c r="DZQ98" s="35"/>
      <c r="DZR98" s="35"/>
      <c r="DZS98" s="35"/>
      <c r="DZT98" s="35"/>
      <c r="DZU98" s="35"/>
      <c r="DZV98" s="35"/>
      <c r="DZW98" s="35"/>
      <c r="DZX98" s="35"/>
      <c r="DZY98" s="35"/>
      <c r="DZZ98" s="35"/>
      <c r="EAA98" s="35"/>
      <c r="EAB98" s="35"/>
      <c r="EAC98" s="35"/>
      <c r="EAD98" s="35"/>
      <c r="EAE98" s="35"/>
      <c r="EAF98" s="35"/>
      <c r="EAG98" s="35"/>
      <c r="EAH98" s="35"/>
      <c r="EAI98" s="35"/>
      <c r="EAJ98" s="35"/>
      <c r="EAK98" s="35"/>
      <c r="EAL98" s="35"/>
      <c r="EAM98" s="35"/>
      <c r="EAN98" s="35"/>
      <c r="EAO98" s="35"/>
      <c r="EAP98" s="35"/>
      <c r="EAQ98" s="35"/>
      <c r="EAR98" s="35"/>
      <c r="EAS98" s="35"/>
      <c r="EAT98" s="35"/>
      <c r="EAU98" s="35"/>
      <c r="EAV98" s="35"/>
      <c r="EAW98" s="35"/>
      <c r="EAX98" s="35"/>
      <c r="EAY98" s="35"/>
      <c r="EAZ98" s="35"/>
      <c r="EBA98" s="35"/>
      <c r="EBB98" s="35"/>
      <c r="EBC98" s="35"/>
      <c r="EBD98" s="35"/>
      <c r="EBE98" s="35"/>
      <c r="EBF98" s="35"/>
      <c r="EBG98" s="35"/>
      <c r="EBH98" s="35"/>
      <c r="EBI98" s="35"/>
      <c r="EBJ98" s="35"/>
      <c r="EBK98" s="35"/>
      <c r="EBL98" s="35"/>
      <c r="EBM98" s="35"/>
      <c r="EBN98" s="35"/>
      <c r="EBO98" s="35"/>
      <c r="EBP98" s="35"/>
      <c r="EBQ98" s="35"/>
      <c r="EBR98" s="35"/>
      <c r="EBS98" s="35"/>
      <c r="EBT98" s="35"/>
      <c r="EBU98" s="35"/>
      <c r="EBV98" s="35"/>
      <c r="EBW98" s="35"/>
      <c r="EBX98" s="35"/>
      <c r="EBY98" s="35"/>
      <c r="EBZ98" s="35"/>
      <c r="ECA98" s="35"/>
      <c r="ECB98" s="35"/>
      <c r="ECC98" s="35"/>
      <c r="ECD98" s="35"/>
      <c r="ECE98" s="35"/>
      <c r="ECF98" s="35"/>
      <c r="ECG98" s="35"/>
      <c r="ECH98" s="35"/>
      <c r="ECI98" s="35"/>
      <c r="ECJ98" s="35"/>
      <c r="ECK98" s="35"/>
      <c r="ECL98" s="35"/>
      <c r="ECM98" s="35"/>
      <c r="ECN98" s="35"/>
      <c r="ECO98" s="35"/>
      <c r="ECP98" s="35"/>
      <c r="ECQ98" s="35"/>
      <c r="ECR98" s="35"/>
      <c r="ECS98" s="35"/>
      <c r="ECT98" s="35"/>
      <c r="ECU98" s="35"/>
      <c r="ECV98" s="35"/>
      <c r="ECW98" s="35"/>
      <c r="ECX98" s="35"/>
      <c r="ECY98" s="35"/>
      <c r="ECZ98" s="35"/>
      <c r="EDA98" s="35"/>
      <c r="EDB98" s="35"/>
      <c r="EDC98" s="35"/>
      <c r="EDD98" s="35"/>
      <c r="EDE98" s="35"/>
      <c r="EDF98" s="35"/>
      <c r="EDG98" s="35"/>
      <c r="EDH98" s="35"/>
      <c r="EDI98" s="35"/>
      <c r="EDJ98" s="35"/>
      <c r="EDK98" s="35"/>
      <c r="EDL98" s="35"/>
      <c r="EDM98" s="35"/>
      <c r="EDN98" s="35"/>
      <c r="EDO98" s="35"/>
      <c r="EDP98" s="35"/>
      <c r="EDQ98" s="35"/>
      <c r="EDR98" s="35"/>
      <c r="EDS98" s="35"/>
      <c r="EDT98" s="35"/>
      <c r="EDU98" s="35"/>
      <c r="EDV98" s="35"/>
      <c r="EDW98" s="35"/>
      <c r="EDX98" s="35"/>
      <c r="EDY98" s="35"/>
      <c r="EDZ98" s="35"/>
      <c r="EEA98" s="35"/>
      <c r="EEB98" s="35"/>
      <c r="EEC98" s="35"/>
      <c r="EED98" s="35"/>
      <c r="EEE98" s="35"/>
      <c r="EEF98" s="35"/>
      <c r="EEG98" s="35"/>
      <c r="EEH98" s="35"/>
      <c r="EEI98" s="35"/>
      <c r="EEJ98" s="35"/>
      <c r="EEK98" s="35"/>
      <c r="EEL98" s="35"/>
      <c r="EEM98" s="35"/>
      <c r="EEN98" s="35"/>
      <c r="EEO98" s="35"/>
      <c r="EEP98" s="35"/>
      <c r="EEQ98" s="35"/>
      <c r="EER98" s="35"/>
      <c r="EES98" s="35"/>
      <c r="EET98" s="35"/>
      <c r="EEU98" s="35"/>
      <c r="EEV98" s="35"/>
      <c r="EEW98" s="35"/>
      <c r="EEX98" s="35"/>
      <c r="EEY98" s="35"/>
      <c r="EEZ98" s="35"/>
      <c r="EFA98" s="35"/>
      <c r="EFB98" s="35"/>
      <c r="EFC98" s="35"/>
      <c r="EFD98" s="35"/>
      <c r="EFE98" s="35"/>
      <c r="EFF98" s="35"/>
      <c r="EFG98" s="35"/>
      <c r="EFH98" s="35"/>
      <c r="EFI98" s="35"/>
      <c r="EFJ98" s="35"/>
      <c r="EFK98" s="35"/>
      <c r="EFL98" s="35"/>
      <c r="EFM98" s="35"/>
      <c r="EFN98" s="35"/>
      <c r="EFO98" s="35"/>
      <c r="EFP98" s="35"/>
      <c r="EFQ98" s="35"/>
      <c r="EFR98" s="35"/>
      <c r="EFS98" s="35"/>
      <c r="EFT98" s="35"/>
      <c r="EFU98" s="35"/>
      <c r="EFV98" s="35"/>
      <c r="EFW98" s="35"/>
      <c r="EFX98" s="35"/>
      <c r="EFY98" s="35"/>
      <c r="EFZ98" s="35"/>
      <c r="EGA98" s="35"/>
      <c r="EGB98" s="35"/>
      <c r="EGC98" s="35"/>
      <c r="EGD98" s="35"/>
      <c r="EGE98" s="35"/>
      <c r="EGF98" s="35"/>
      <c r="EGG98" s="35"/>
      <c r="EGH98" s="35"/>
      <c r="EGI98" s="35"/>
      <c r="EGJ98" s="35"/>
      <c r="EGK98" s="35"/>
      <c r="EGL98" s="35"/>
      <c r="EGM98" s="35"/>
      <c r="EGN98" s="35"/>
      <c r="EGO98" s="35"/>
      <c r="EGP98" s="35"/>
      <c r="EGQ98" s="35"/>
      <c r="EGR98" s="35"/>
      <c r="EGS98" s="35"/>
      <c r="EGT98" s="35"/>
      <c r="EGU98" s="35"/>
      <c r="EGV98" s="35"/>
      <c r="EGW98" s="35"/>
      <c r="EGX98" s="35"/>
      <c r="EGY98" s="35"/>
      <c r="EGZ98" s="35"/>
      <c r="EHA98" s="35"/>
      <c r="EHB98" s="35"/>
      <c r="EHC98" s="35"/>
      <c r="EHD98" s="35"/>
      <c r="EHE98" s="35"/>
      <c r="EHF98" s="35"/>
      <c r="EHG98" s="35"/>
      <c r="EHH98" s="35"/>
      <c r="EHI98" s="35"/>
      <c r="EHJ98" s="35"/>
      <c r="EHK98" s="35"/>
      <c r="EHL98" s="35"/>
      <c r="EHM98" s="35"/>
      <c r="EHN98" s="35"/>
      <c r="EHO98" s="35"/>
      <c r="EHP98" s="35"/>
      <c r="EHQ98" s="35"/>
      <c r="EHR98" s="35"/>
      <c r="EHS98" s="35"/>
      <c r="EHT98" s="35"/>
      <c r="EHU98" s="35"/>
      <c r="EHV98" s="35"/>
      <c r="EHW98" s="35"/>
      <c r="EHX98" s="35"/>
      <c r="EHY98" s="35"/>
      <c r="EHZ98" s="35"/>
      <c r="EIA98" s="35"/>
      <c r="EIB98" s="35"/>
      <c r="EIC98" s="35"/>
      <c r="EID98" s="35"/>
      <c r="EIE98" s="35"/>
      <c r="EIF98" s="35"/>
      <c r="EIG98" s="35"/>
      <c r="EIH98" s="35"/>
      <c r="EII98" s="35"/>
      <c r="EIJ98" s="35"/>
      <c r="EIK98" s="35"/>
      <c r="EIL98" s="35"/>
      <c r="EIM98" s="35"/>
      <c r="EIN98" s="35"/>
      <c r="EIO98" s="35"/>
      <c r="EIP98" s="35"/>
      <c r="EIQ98" s="35"/>
      <c r="EIR98" s="35"/>
      <c r="EIS98" s="35"/>
      <c r="EIT98" s="35"/>
      <c r="EIU98" s="35"/>
      <c r="EIV98" s="35"/>
      <c r="EIW98" s="35"/>
      <c r="EIX98" s="35"/>
      <c r="EIY98" s="35"/>
      <c r="EIZ98" s="35"/>
      <c r="EJA98" s="35"/>
      <c r="EJB98" s="35"/>
      <c r="EJC98" s="35"/>
      <c r="EJD98" s="35"/>
      <c r="EJE98" s="35"/>
      <c r="EJF98" s="35"/>
      <c r="EJG98" s="35"/>
      <c r="EJH98" s="35"/>
      <c r="EJI98" s="35"/>
      <c r="EJJ98" s="35"/>
      <c r="EJK98" s="35"/>
      <c r="EJL98" s="35"/>
      <c r="EJM98" s="35"/>
      <c r="EJN98" s="35"/>
      <c r="EJO98" s="35"/>
      <c r="EJP98" s="35"/>
      <c r="EJQ98" s="35"/>
      <c r="EJR98" s="35"/>
      <c r="EJS98" s="35"/>
      <c r="EJT98" s="35"/>
      <c r="EJU98" s="35"/>
      <c r="EJV98" s="35"/>
      <c r="EJW98" s="35"/>
      <c r="EJX98" s="35"/>
      <c r="EJY98" s="35"/>
      <c r="EJZ98" s="35"/>
      <c r="EKA98" s="35"/>
      <c r="EKB98" s="35"/>
      <c r="EKC98" s="35"/>
      <c r="EKD98" s="35"/>
      <c r="EKE98" s="35"/>
      <c r="EKF98" s="35"/>
      <c r="EKG98" s="35"/>
      <c r="EKH98" s="35"/>
      <c r="EKI98" s="35"/>
      <c r="EKJ98" s="35"/>
      <c r="EKK98" s="35"/>
      <c r="EKL98" s="35"/>
      <c r="EKM98" s="35"/>
      <c r="EKN98" s="35"/>
      <c r="EKO98" s="35"/>
      <c r="EKP98" s="35"/>
      <c r="EKQ98" s="35"/>
      <c r="EKR98" s="35"/>
      <c r="EKS98" s="35"/>
      <c r="EKT98" s="35"/>
      <c r="EKU98" s="35"/>
      <c r="EKV98" s="35"/>
      <c r="EKW98" s="35"/>
      <c r="EKX98" s="35"/>
      <c r="EKY98" s="35"/>
      <c r="EKZ98" s="35"/>
      <c r="ELA98" s="35"/>
      <c r="ELB98" s="35"/>
      <c r="ELC98" s="35"/>
      <c r="ELD98" s="35"/>
      <c r="ELE98" s="35"/>
      <c r="ELF98" s="35"/>
      <c r="ELG98" s="35"/>
      <c r="ELH98" s="35"/>
      <c r="ELI98" s="35"/>
      <c r="ELJ98" s="35"/>
      <c r="ELK98" s="35"/>
      <c r="ELL98" s="35"/>
      <c r="ELM98" s="35"/>
      <c r="ELN98" s="35"/>
      <c r="ELO98" s="35"/>
      <c r="ELP98" s="35"/>
      <c r="ELQ98" s="35"/>
      <c r="ELR98" s="35"/>
      <c r="ELS98" s="35"/>
      <c r="ELT98" s="35"/>
      <c r="ELU98" s="35"/>
      <c r="ELV98" s="35"/>
      <c r="ELW98" s="35"/>
      <c r="ELX98" s="35"/>
      <c r="ELY98" s="35"/>
      <c r="ELZ98" s="35"/>
      <c r="EMA98" s="35"/>
      <c r="EMB98" s="35"/>
      <c r="EMC98" s="35"/>
      <c r="EMD98" s="35"/>
      <c r="EME98" s="35"/>
      <c r="EMF98" s="35"/>
      <c r="EMG98" s="35"/>
      <c r="EMH98" s="35"/>
      <c r="EMI98" s="35"/>
      <c r="EMJ98" s="35"/>
      <c r="EMK98" s="35"/>
      <c r="EML98" s="35"/>
      <c r="EMM98" s="35"/>
      <c r="EMN98" s="35"/>
      <c r="EMO98" s="35"/>
      <c r="EMP98" s="35"/>
      <c r="EMQ98" s="35"/>
      <c r="EMR98" s="35"/>
      <c r="EMS98" s="35"/>
      <c r="EMT98" s="35"/>
      <c r="EMU98" s="35"/>
      <c r="EMV98" s="35"/>
      <c r="EMW98" s="35"/>
      <c r="EMX98" s="35"/>
      <c r="EMY98" s="35"/>
      <c r="EMZ98" s="35"/>
      <c r="ENA98" s="35"/>
      <c r="ENB98" s="35"/>
      <c r="ENC98" s="35"/>
      <c r="END98" s="35"/>
      <c r="ENE98" s="35"/>
      <c r="ENF98" s="35"/>
      <c r="ENG98" s="35"/>
      <c r="ENH98" s="35"/>
      <c r="ENI98" s="35"/>
      <c r="ENJ98" s="35"/>
      <c r="ENK98" s="35"/>
      <c r="ENL98" s="35"/>
      <c r="ENM98" s="35"/>
      <c r="ENN98" s="35"/>
      <c r="ENO98" s="35"/>
      <c r="ENP98" s="35"/>
      <c r="ENQ98" s="35"/>
      <c r="ENR98" s="35"/>
      <c r="ENS98" s="35"/>
      <c r="ENT98" s="35"/>
      <c r="ENU98" s="35"/>
      <c r="ENV98" s="35"/>
      <c r="ENW98" s="35"/>
      <c r="ENX98" s="35"/>
      <c r="ENY98" s="35"/>
      <c r="ENZ98" s="35"/>
      <c r="EOA98" s="35"/>
      <c r="EOB98" s="35"/>
      <c r="EOC98" s="35"/>
      <c r="EOD98" s="35"/>
      <c r="EOE98" s="35"/>
      <c r="EOF98" s="35"/>
      <c r="EOG98" s="35"/>
      <c r="EOH98" s="35"/>
      <c r="EOI98" s="35"/>
      <c r="EOJ98" s="35"/>
      <c r="EOK98" s="35"/>
      <c r="EOL98" s="35"/>
      <c r="EOM98" s="35"/>
      <c r="EON98" s="35"/>
      <c r="EOO98" s="35"/>
      <c r="EOP98" s="35"/>
      <c r="EOQ98" s="35"/>
      <c r="EOR98" s="35"/>
      <c r="EOS98" s="35"/>
      <c r="EOT98" s="35"/>
      <c r="EOU98" s="35"/>
      <c r="EOV98" s="35"/>
      <c r="EOW98" s="35"/>
      <c r="EOX98" s="35"/>
      <c r="EOY98" s="35"/>
      <c r="EOZ98" s="35"/>
      <c r="EPA98" s="35"/>
      <c r="EPB98" s="35"/>
      <c r="EPC98" s="35"/>
      <c r="EPD98" s="35"/>
      <c r="EPE98" s="35"/>
      <c r="EPF98" s="35"/>
      <c r="EPG98" s="35"/>
      <c r="EPH98" s="35"/>
      <c r="EPI98" s="35"/>
      <c r="EPJ98" s="35"/>
      <c r="EPK98" s="35"/>
      <c r="EPL98" s="35"/>
      <c r="EPM98" s="35"/>
      <c r="EPN98" s="35"/>
      <c r="EPO98" s="35"/>
      <c r="EPP98" s="35"/>
      <c r="EPQ98" s="35"/>
      <c r="EPR98" s="35"/>
      <c r="EPS98" s="35"/>
      <c r="EPT98" s="35"/>
      <c r="EPU98" s="35"/>
      <c r="EPV98" s="35"/>
      <c r="EPW98" s="35"/>
      <c r="EPX98" s="35"/>
      <c r="EPY98" s="35"/>
      <c r="EPZ98" s="35"/>
      <c r="EQA98" s="35"/>
      <c r="EQB98" s="35"/>
      <c r="EQC98" s="35"/>
      <c r="EQD98" s="35"/>
      <c r="EQE98" s="35"/>
      <c r="EQF98" s="35"/>
      <c r="EQG98" s="35"/>
      <c r="EQH98" s="35"/>
      <c r="EQI98" s="35"/>
      <c r="EQJ98" s="35"/>
      <c r="EQK98" s="35"/>
      <c r="EQL98" s="35"/>
      <c r="EQM98" s="35"/>
      <c r="EQN98" s="35"/>
      <c r="EQO98" s="35"/>
      <c r="EQP98" s="35"/>
      <c r="EQQ98" s="35"/>
      <c r="EQR98" s="35"/>
      <c r="EQS98" s="35"/>
      <c r="EQT98" s="35"/>
      <c r="EQU98" s="35"/>
      <c r="EQV98" s="35"/>
      <c r="EQW98" s="35"/>
      <c r="EQX98" s="35"/>
      <c r="EQY98" s="35"/>
      <c r="EQZ98" s="35"/>
      <c r="ERA98" s="35"/>
      <c r="ERB98" s="35"/>
      <c r="ERC98" s="35"/>
      <c r="ERD98" s="35"/>
      <c r="ERE98" s="35"/>
      <c r="ERF98" s="35"/>
      <c r="ERG98" s="35"/>
      <c r="ERH98" s="35"/>
      <c r="ERI98" s="35"/>
      <c r="ERJ98" s="35"/>
      <c r="ERK98" s="35"/>
      <c r="ERL98" s="35"/>
      <c r="ERM98" s="35"/>
      <c r="ERN98" s="35"/>
      <c r="ERO98" s="35"/>
      <c r="ERP98" s="35"/>
      <c r="ERQ98" s="35"/>
      <c r="ERR98" s="35"/>
      <c r="ERS98" s="35"/>
      <c r="ERT98" s="35"/>
      <c r="ERU98" s="35"/>
      <c r="ERV98" s="35"/>
      <c r="ERW98" s="35"/>
      <c r="ERX98" s="35"/>
      <c r="ERY98" s="35"/>
      <c r="ERZ98" s="35"/>
      <c r="ESA98" s="35"/>
      <c r="ESB98" s="35"/>
      <c r="ESC98" s="35"/>
      <c r="ESD98" s="35"/>
      <c r="ESE98" s="35"/>
      <c r="ESF98" s="35"/>
      <c r="ESG98" s="35"/>
      <c r="ESH98" s="35"/>
      <c r="ESI98" s="35"/>
      <c r="ESJ98" s="35"/>
      <c r="ESK98" s="35"/>
      <c r="ESL98" s="35"/>
      <c r="ESM98" s="35"/>
      <c r="ESN98" s="35"/>
      <c r="ESO98" s="35"/>
      <c r="ESP98" s="35"/>
      <c r="ESQ98" s="35"/>
      <c r="ESR98" s="35"/>
      <c r="ESS98" s="35"/>
      <c r="EST98" s="35"/>
      <c r="ESU98" s="35"/>
      <c r="ESV98" s="35"/>
      <c r="ESW98" s="35"/>
      <c r="ESX98" s="35"/>
      <c r="ESY98" s="35"/>
      <c r="ESZ98" s="35"/>
      <c r="ETA98" s="35"/>
      <c r="ETB98" s="35"/>
      <c r="ETC98" s="35"/>
      <c r="ETD98" s="35"/>
      <c r="ETE98" s="35"/>
      <c r="ETF98" s="35"/>
      <c r="ETG98" s="35"/>
      <c r="ETH98" s="35"/>
      <c r="ETI98" s="35"/>
      <c r="ETJ98" s="35"/>
      <c r="ETK98" s="35"/>
      <c r="ETL98" s="35"/>
      <c r="ETM98" s="35"/>
      <c r="ETN98" s="35"/>
      <c r="ETO98" s="35"/>
      <c r="ETP98" s="35"/>
      <c r="ETQ98" s="35"/>
      <c r="ETR98" s="35"/>
      <c r="ETS98" s="35"/>
      <c r="ETT98" s="35"/>
      <c r="ETU98" s="35"/>
      <c r="ETV98" s="35"/>
      <c r="ETW98" s="35"/>
      <c r="ETX98" s="35"/>
      <c r="ETY98" s="35"/>
      <c r="ETZ98" s="35"/>
      <c r="EUA98" s="35"/>
      <c r="EUB98" s="35"/>
      <c r="EUC98" s="35"/>
      <c r="EUD98" s="35"/>
      <c r="EUE98" s="35"/>
      <c r="EUF98" s="35"/>
      <c r="EUG98" s="35"/>
      <c r="EUH98" s="35"/>
      <c r="EUI98" s="35"/>
      <c r="EUJ98" s="35"/>
      <c r="EUK98" s="35"/>
      <c r="EUL98" s="35"/>
      <c r="EUM98" s="35"/>
      <c r="EUN98" s="35"/>
      <c r="EUO98" s="35"/>
      <c r="EUP98" s="35"/>
      <c r="EUQ98" s="35"/>
      <c r="EUR98" s="35"/>
      <c r="EUS98" s="35"/>
      <c r="EUT98" s="35"/>
      <c r="EUU98" s="35"/>
      <c r="EUV98" s="35"/>
      <c r="EUW98" s="35"/>
      <c r="EUX98" s="35"/>
      <c r="EUY98" s="35"/>
      <c r="EUZ98" s="35"/>
      <c r="EVA98" s="35"/>
      <c r="EVB98" s="35"/>
      <c r="EVC98" s="35"/>
      <c r="EVD98" s="35"/>
      <c r="EVE98" s="35"/>
      <c r="EVF98" s="35"/>
      <c r="EVG98" s="35"/>
      <c r="EVH98" s="35"/>
      <c r="EVI98" s="35"/>
      <c r="EVJ98" s="35"/>
      <c r="EVK98" s="35"/>
      <c r="EVL98" s="35"/>
      <c r="EVM98" s="35"/>
      <c r="EVN98" s="35"/>
      <c r="EVO98" s="35"/>
      <c r="EVP98" s="35"/>
      <c r="EVQ98" s="35"/>
      <c r="EVR98" s="35"/>
      <c r="EVS98" s="35"/>
      <c r="EVT98" s="35"/>
      <c r="EVU98" s="35"/>
      <c r="EVV98" s="35"/>
      <c r="EVW98" s="35"/>
      <c r="EVX98" s="35"/>
      <c r="EVY98" s="35"/>
      <c r="EVZ98" s="35"/>
      <c r="EWA98" s="35"/>
      <c r="EWB98" s="35"/>
      <c r="EWC98" s="35"/>
      <c r="EWD98" s="35"/>
      <c r="EWE98" s="35"/>
      <c r="EWF98" s="35"/>
      <c r="EWG98" s="35"/>
      <c r="EWH98" s="35"/>
      <c r="EWI98" s="35"/>
      <c r="EWJ98" s="35"/>
      <c r="EWK98" s="35"/>
      <c r="EWL98" s="35"/>
      <c r="EWM98" s="35"/>
      <c r="EWN98" s="35"/>
      <c r="EWO98" s="35"/>
      <c r="EWP98" s="35"/>
      <c r="EWQ98" s="35"/>
      <c r="EWR98" s="35"/>
      <c r="EWS98" s="35"/>
      <c r="EWT98" s="35"/>
      <c r="EWU98" s="35"/>
      <c r="EWV98" s="35"/>
      <c r="EWW98" s="35"/>
      <c r="EWX98" s="35"/>
      <c r="EWY98" s="35"/>
      <c r="EWZ98" s="35"/>
      <c r="EXA98" s="35"/>
      <c r="EXB98" s="35"/>
      <c r="EXC98" s="35"/>
      <c r="EXD98" s="35"/>
      <c r="EXE98" s="35"/>
      <c r="EXF98" s="35"/>
      <c r="EXG98" s="35"/>
      <c r="EXH98" s="35"/>
      <c r="EXI98" s="35"/>
      <c r="EXJ98" s="35"/>
      <c r="EXK98" s="35"/>
      <c r="EXL98" s="35"/>
      <c r="EXM98" s="35"/>
      <c r="EXN98" s="35"/>
      <c r="EXO98" s="35"/>
      <c r="EXP98" s="35"/>
      <c r="EXQ98" s="35"/>
      <c r="EXR98" s="35"/>
      <c r="EXS98" s="35"/>
      <c r="EXT98" s="35"/>
      <c r="EXU98" s="35"/>
      <c r="EXV98" s="35"/>
      <c r="EXW98" s="35"/>
      <c r="EXX98" s="35"/>
      <c r="EXY98" s="35"/>
      <c r="EXZ98" s="35"/>
      <c r="EYA98" s="35"/>
      <c r="EYB98" s="35"/>
      <c r="EYC98" s="35"/>
      <c r="EYD98" s="35"/>
      <c r="EYE98" s="35"/>
      <c r="EYF98" s="35"/>
      <c r="EYG98" s="35"/>
      <c r="EYH98" s="35"/>
      <c r="EYI98" s="35"/>
      <c r="EYJ98" s="35"/>
      <c r="EYK98" s="35"/>
      <c r="EYL98" s="35"/>
      <c r="EYM98" s="35"/>
      <c r="EYN98" s="35"/>
      <c r="EYO98" s="35"/>
      <c r="EYP98" s="35"/>
      <c r="EYQ98" s="35"/>
      <c r="EYR98" s="35"/>
      <c r="EYS98" s="35"/>
      <c r="EYT98" s="35"/>
      <c r="EYU98" s="35"/>
      <c r="EYV98" s="35"/>
      <c r="EYW98" s="35"/>
      <c r="EYX98" s="35"/>
      <c r="EYY98" s="35"/>
      <c r="EYZ98" s="35"/>
      <c r="EZA98" s="35"/>
      <c r="EZB98" s="35"/>
      <c r="EZC98" s="35"/>
      <c r="EZD98" s="35"/>
      <c r="EZE98" s="35"/>
      <c r="EZF98" s="35"/>
      <c r="EZG98" s="35"/>
      <c r="EZH98" s="35"/>
      <c r="EZI98" s="35"/>
      <c r="EZJ98" s="35"/>
      <c r="EZK98" s="35"/>
      <c r="EZL98" s="35"/>
      <c r="EZM98" s="35"/>
      <c r="EZN98" s="35"/>
      <c r="EZO98" s="35"/>
      <c r="EZP98" s="35"/>
      <c r="EZQ98" s="35"/>
      <c r="EZR98" s="35"/>
      <c r="EZS98" s="35"/>
      <c r="EZT98" s="35"/>
      <c r="EZU98" s="35"/>
      <c r="EZV98" s="35"/>
      <c r="EZW98" s="35"/>
      <c r="EZX98" s="35"/>
      <c r="EZY98" s="35"/>
      <c r="EZZ98" s="35"/>
      <c r="FAA98" s="35"/>
      <c r="FAB98" s="35"/>
      <c r="FAC98" s="35"/>
      <c r="FAD98" s="35"/>
      <c r="FAE98" s="35"/>
      <c r="FAF98" s="35"/>
      <c r="FAG98" s="35"/>
      <c r="FAH98" s="35"/>
      <c r="FAI98" s="35"/>
      <c r="FAJ98" s="35"/>
      <c r="FAK98" s="35"/>
      <c r="FAL98" s="35"/>
      <c r="FAM98" s="35"/>
      <c r="FAN98" s="35"/>
      <c r="FAO98" s="35"/>
      <c r="FAP98" s="35"/>
      <c r="FAQ98" s="35"/>
      <c r="FAR98" s="35"/>
      <c r="FAS98" s="35"/>
      <c r="FAT98" s="35"/>
      <c r="FAU98" s="35"/>
      <c r="FAV98" s="35"/>
      <c r="FAW98" s="35"/>
      <c r="FAX98" s="35"/>
      <c r="FAY98" s="35"/>
      <c r="FAZ98" s="35"/>
      <c r="FBA98" s="35"/>
      <c r="FBB98" s="35"/>
      <c r="FBC98" s="35"/>
      <c r="FBD98" s="35"/>
      <c r="FBE98" s="35"/>
      <c r="FBF98" s="35"/>
      <c r="FBG98" s="35"/>
      <c r="FBH98" s="35"/>
      <c r="FBI98" s="35"/>
      <c r="FBJ98" s="35"/>
      <c r="FBK98" s="35"/>
      <c r="FBL98" s="35"/>
      <c r="FBM98" s="35"/>
      <c r="FBN98" s="35"/>
      <c r="FBO98" s="35"/>
      <c r="FBP98" s="35"/>
      <c r="FBQ98" s="35"/>
      <c r="FBR98" s="35"/>
      <c r="FBS98" s="35"/>
      <c r="FBT98" s="35"/>
      <c r="FBU98" s="35"/>
      <c r="FBV98" s="35"/>
      <c r="FBW98" s="35"/>
      <c r="FBX98" s="35"/>
      <c r="FBY98" s="35"/>
      <c r="FBZ98" s="35"/>
      <c r="FCA98" s="35"/>
      <c r="FCB98" s="35"/>
      <c r="FCC98" s="35"/>
      <c r="FCD98" s="35"/>
      <c r="FCE98" s="35"/>
      <c r="FCF98" s="35"/>
      <c r="FCG98" s="35"/>
      <c r="FCH98" s="35"/>
      <c r="FCI98" s="35"/>
      <c r="FCJ98" s="35"/>
      <c r="FCK98" s="35"/>
      <c r="FCL98" s="35"/>
      <c r="FCM98" s="35"/>
      <c r="FCN98" s="35"/>
      <c r="FCO98" s="35"/>
      <c r="FCP98" s="35"/>
      <c r="FCQ98" s="35"/>
      <c r="FCR98" s="35"/>
      <c r="FCS98" s="35"/>
      <c r="FCT98" s="35"/>
      <c r="FCU98" s="35"/>
      <c r="FCV98" s="35"/>
      <c r="FCW98" s="35"/>
      <c r="FCX98" s="35"/>
      <c r="FCY98" s="35"/>
      <c r="FCZ98" s="35"/>
      <c r="FDA98" s="35"/>
      <c r="FDB98" s="35"/>
      <c r="FDC98" s="35"/>
      <c r="FDD98" s="35"/>
      <c r="FDE98" s="35"/>
      <c r="FDF98" s="35"/>
      <c r="FDG98" s="35"/>
      <c r="FDH98" s="35"/>
      <c r="FDI98" s="35"/>
      <c r="FDJ98" s="35"/>
      <c r="FDK98" s="35"/>
      <c r="FDL98" s="35"/>
      <c r="FDM98" s="35"/>
      <c r="FDN98" s="35"/>
      <c r="FDO98" s="35"/>
      <c r="FDP98" s="35"/>
      <c r="FDQ98" s="35"/>
      <c r="FDR98" s="35"/>
      <c r="FDS98" s="35"/>
      <c r="FDT98" s="35"/>
      <c r="FDU98" s="35"/>
      <c r="FDV98" s="35"/>
      <c r="FDW98" s="35"/>
      <c r="FDX98" s="35"/>
      <c r="FDY98" s="35"/>
      <c r="FDZ98" s="35"/>
      <c r="FEA98" s="35"/>
      <c r="FEB98" s="35"/>
      <c r="FEC98" s="35"/>
      <c r="FED98" s="35"/>
      <c r="FEE98" s="35"/>
      <c r="FEF98" s="35"/>
      <c r="FEG98" s="35"/>
      <c r="FEH98" s="35"/>
      <c r="FEI98" s="35"/>
      <c r="FEJ98" s="35"/>
      <c r="FEK98" s="35"/>
      <c r="FEL98" s="35"/>
      <c r="FEM98" s="35"/>
      <c r="FEN98" s="35"/>
      <c r="FEO98" s="35"/>
      <c r="FEP98" s="35"/>
      <c r="FEQ98" s="35"/>
      <c r="FER98" s="35"/>
      <c r="FES98" s="35"/>
      <c r="FET98" s="35"/>
      <c r="FEU98" s="35"/>
      <c r="FEV98" s="35"/>
      <c r="FEW98" s="35"/>
      <c r="FEX98" s="35"/>
      <c r="FEY98" s="35"/>
      <c r="FEZ98" s="35"/>
      <c r="FFA98" s="35"/>
      <c r="FFB98" s="35"/>
      <c r="FFC98" s="35"/>
      <c r="FFD98" s="35"/>
      <c r="FFE98" s="35"/>
      <c r="FFF98" s="35"/>
      <c r="FFG98" s="35"/>
      <c r="FFH98" s="35"/>
      <c r="FFI98" s="35"/>
      <c r="FFJ98" s="35"/>
      <c r="FFK98" s="35"/>
      <c r="FFL98" s="35"/>
      <c r="FFM98" s="35"/>
      <c r="FFN98" s="35"/>
      <c r="FFO98" s="35"/>
      <c r="FFP98" s="35"/>
      <c r="FFQ98" s="35"/>
      <c r="FFR98" s="35"/>
      <c r="FFS98" s="35"/>
      <c r="FFT98" s="35"/>
      <c r="FFU98" s="35"/>
      <c r="FFV98" s="35"/>
      <c r="FFW98" s="35"/>
      <c r="FFX98" s="35"/>
      <c r="FFY98" s="35"/>
      <c r="FFZ98" s="35"/>
      <c r="FGA98" s="35"/>
      <c r="FGB98" s="35"/>
      <c r="FGC98" s="35"/>
      <c r="FGD98" s="35"/>
      <c r="FGE98" s="35"/>
      <c r="FGF98" s="35"/>
      <c r="FGG98" s="35"/>
      <c r="FGH98" s="35"/>
      <c r="FGI98" s="35"/>
      <c r="FGJ98" s="35"/>
      <c r="FGK98" s="35"/>
      <c r="FGL98" s="35"/>
      <c r="FGM98" s="35"/>
      <c r="FGN98" s="35"/>
      <c r="FGO98" s="35"/>
      <c r="FGP98" s="35"/>
      <c r="FGQ98" s="35"/>
      <c r="FGR98" s="35"/>
      <c r="FGS98" s="35"/>
      <c r="FGT98" s="35"/>
      <c r="FGU98" s="35"/>
      <c r="FGV98" s="35"/>
      <c r="FGW98" s="35"/>
      <c r="FGX98" s="35"/>
      <c r="FGY98" s="35"/>
      <c r="FGZ98" s="35"/>
      <c r="FHA98" s="35"/>
      <c r="FHB98" s="35"/>
      <c r="FHC98" s="35"/>
      <c r="FHD98" s="35"/>
      <c r="FHE98" s="35"/>
      <c r="FHF98" s="35"/>
      <c r="FHG98" s="35"/>
      <c r="FHH98" s="35"/>
      <c r="FHI98" s="35"/>
      <c r="FHJ98" s="35"/>
      <c r="FHK98" s="35"/>
      <c r="FHL98" s="35"/>
      <c r="FHM98" s="35"/>
      <c r="FHN98" s="35"/>
      <c r="FHO98" s="35"/>
      <c r="FHP98" s="35"/>
      <c r="FHQ98" s="35"/>
      <c r="FHR98" s="35"/>
      <c r="FHS98" s="35"/>
      <c r="FHT98" s="35"/>
      <c r="FHU98" s="35"/>
      <c r="FHV98" s="35"/>
      <c r="FHW98" s="35"/>
      <c r="FHX98" s="35"/>
      <c r="FHY98" s="35"/>
      <c r="FHZ98" s="35"/>
      <c r="FIA98" s="35"/>
      <c r="FIB98" s="35"/>
      <c r="FIC98" s="35"/>
      <c r="FID98" s="35"/>
      <c r="FIE98" s="35"/>
      <c r="FIF98" s="35"/>
      <c r="FIG98" s="35"/>
      <c r="FIH98" s="35"/>
      <c r="FII98" s="35"/>
      <c r="FIJ98" s="35"/>
      <c r="FIK98" s="35"/>
      <c r="FIL98" s="35"/>
      <c r="FIM98" s="35"/>
      <c r="FIN98" s="35"/>
      <c r="FIO98" s="35"/>
      <c r="FIP98" s="35"/>
      <c r="FIQ98" s="35"/>
      <c r="FIR98" s="35"/>
      <c r="FIS98" s="35"/>
      <c r="FIT98" s="35"/>
      <c r="FIU98" s="35"/>
      <c r="FIV98" s="35"/>
      <c r="FIW98" s="35"/>
      <c r="FIX98" s="35"/>
      <c r="FIY98" s="35"/>
      <c r="FIZ98" s="35"/>
      <c r="FJA98" s="35"/>
      <c r="FJB98" s="35"/>
      <c r="FJC98" s="35"/>
      <c r="FJD98" s="35"/>
      <c r="FJE98" s="35"/>
      <c r="FJF98" s="35"/>
      <c r="FJG98" s="35"/>
      <c r="FJH98" s="35"/>
      <c r="FJI98" s="35"/>
      <c r="FJJ98" s="35"/>
      <c r="FJK98" s="35"/>
      <c r="FJL98" s="35"/>
      <c r="FJM98" s="35"/>
      <c r="FJN98" s="35"/>
      <c r="FJO98" s="35"/>
      <c r="FJP98" s="35"/>
      <c r="FJQ98" s="35"/>
      <c r="FJR98" s="35"/>
      <c r="FJS98" s="35"/>
      <c r="FJT98" s="35"/>
      <c r="FJU98" s="35"/>
      <c r="FJV98" s="35"/>
      <c r="FJW98" s="35"/>
      <c r="FJX98" s="35"/>
      <c r="FJY98" s="35"/>
      <c r="FJZ98" s="35"/>
      <c r="FKA98" s="35"/>
      <c r="FKB98" s="35"/>
      <c r="FKC98" s="35"/>
      <c r="FKD98" s="35"/>
      <c r="FKE98" s="35"/>
      <c r="FKF98" s="35"/>
      <c r="FKG98" s="35"/>
      <c r="FKH98" s="35"/>
      <c r="FKI98" s="35"/>
      <c r="FKJ98" s="35"/>
      <c r="FKK98" s="35"/>
      <c r="FKL98" s="35"/>
      <c r="FKM98" s="35"/>
      <c r="FKN98" s="35"/>
      <c r="FKO98" s="35"/>
      <c r="FKP98" s="35"/>
      <c r="FKQ98" s="35"/>
      <c r="FKR98" s="35"/>
      <c r="FKS98" s="35"/>
      <c r="FKT98" s="35"/>
      <c r="FKU98" s="35"/>
      <c r="FKV98" s="35"/>
      <c r="FKW98" s="35"/>
      <c r="FKX98" s="35"/>
      <c r="FKY98" s="35"/>
      <c r="FKZ98" s="35"/>
      <c r="FLA98" s="35"/>
      <c r="FLB98" s="35"/>
      <c r="FLC98" s="35"/>
      <c r="FLD98" s="35"/>
      <c r="FLE98" s="35"/>
      <c r="FLF98" s="35"/>
      <c r="FLG98" s="35"/>
      <c r="FLH98" s="35"/>
      <c r="FLI98" s="35"/>
      <c r="FLJ98" s="35"/>
      <c r="FLK98" s="35"/>
      <c r="FLL98" s="35"/>
      <c r="FLM98" s="35"/>
      <c r="FLN98" s="35"/>
      <c r="FLO98" s="35"/>
      <c r="FLP98" s="35"/>
      <c r="FLQ98" s="35"/>
      <c r="FLR98" s="35"/>
      <c r="FLS98" s="35"/>
      <c r="FLT98" s="35"/>
      <c r="FLU98" s="35"/>
      <c r="FLV98" s="35"/>
      <c r="FLW98" s="35"/>
      <c r="FLX98" s="35"/>
      <c r="FLY98" s="35"/>
      <c r="FLZ98" s="35"/>
      <c r="FMA98" s="35"/>
      <c r="FMB98" s="35"/>
      <c r="FMC98" s="35"/>
      <c r="FMD98" s="35"/>
      <c r="FME98" s="35"/>
      <c r="FMF98" s="35"/>
      <c r="FMG98" s="35"/>
      <c r="FMH98" s="35"/>
      <c r="FMI98" s="35"/>
      <c r="FMJ98" s="35"/>
      <c r="FMK98" s="35"/>
      <c r="FML98" s="35"/>
      <c r="FMM98" s="35"/>
      <c r="FMN98" s="35"/>
      <c r="FMO98" s="35"/>
      <c r="FMP98" s="35"/>
      <c r="FMQ98" s="35"/>
      <c r="FMR98" s="35"/>
      <c r="FMS98" s="35"/>
      <c r="FMT98" s="35"/>
      <c r="FMU98" s="35"/>
      <c r="FMV98" s="35"/>
      <c r="FMW98" s="35"/>
      <c r="FMX98" s="35"/>
      <c r="FMY98" s="35"/>
      <c r="FMZ98" s="35"/>
      <c r="FNA98" s="35"/>
      <c r="FNB98" s="35"/>
      <c r="FNC98" s="35"/>
      <c r="FND98" s="35"/>
      <c r="FNE98" s="35"/>
      <c r="FNF98" s="35"/>
      <c r="FNG98" s="35"/>
      <c r="FNH98" s="35"/>
      <c r="FNI98" s="35"/>
      <c r="FNJ98" s="35"/>
      <c r="FNK98" s="35"/>
      <c r="FNL98" s="35"/>
      <c r="FNM98" s="35"/>
      <c r="FNN98" s="35"/>
      <c r="FNO98" s="35"/>
      <c r="FNP98" s="35"/>
      <c r="FNQ98" s="35"/>
      <c r="FNR98" s="35"/>
      <c r="FNS98" s="35"/>
      <c r="FNT98" s="35"/>
      <c r="FNU98" s="35"/>
      <c r="FNV98" s="35"/>
      <c r="FNW98" s="35"/>
      <c r="FNX98" s="35"/>
      <c r="FNY98" s="35"/>
      <c r="FNZ98" s="35"/>
      <c r="FOA98" s="35"/>
      <c r="FOB98" s="35"/>
      <c r="FOC98" s="35"/>
      <c r="FOD98" s="35"/>
      <c r="FOE98" s="35"/>
      <c r="FOF98" s="35"/>
      <c r="FOG98" s="35"/>
      <c r="FOH98" s="35"/>
      <c r="FOI98" s="35"/>
      <c r="FOJ98" s="35"/>
      <c r="FOK98" s="35"/>
      <c r="FOL98" s="35"/>
      <c r="FOM98" s="35"/>
      <c r="FON98" s="35"/>
      <c r="FOO98" s="35"/>
      <c r="FOP98" s="35"/>
      <c r="FOQ98" s="35"/>
      <c r="FOR98" s="35"/>
      <c r="FOS98" s="35"/>
      <c r="FOT98" s="35"/>
      <c r="FOU98" s="35"/>
      <c r="FOV98" s="35"/>
      <c r="FOW98" s="35"/>
      <c r="FOX98" s="35"/>
      <c r="FOY98" s="35"/>
      <c r="FOZ98" s="35"/>
      <c r="FPA98" s="35"/>
      <c r="FPB98" s="35"/>
      <c r="FPC98" s="35"/>
      <c r="FPD98" s="35"/>
      <c r="FPE98" s="35"/>
      <c r="FPF98" s="35"/>
      <c r="FPG98" s="35"/>
      <c r="FPH98" s="35"/>
      <c r="FPI98" s="35"/>
      <c r="FPJ98" s="35"/>
      <c r="FPK98" s="35"/>
      <c r="FPL98" s="35"/>
      <c r="FPM98" s="35"/>
      <c r="FPN98" s="35"/>
      <c r="FPO98" s="35"/>
      <c r="FPP98" s="35"/>
      <c r="FPQ98" s="35"/>
      <c r="FPR98" s="35"/>
      <c r="FPS98" s="35"/>
      <c r="FPT98" s="35"/>
      <c r="FPU98" s="35"/>
      <c r="FPV98" s="35"/>
      <c r="FPW98" s="35"/>
      <c r="FPX98" s="35"/>
      <c r="FPY98" s="35"/>
      <c r="FPZ98" s="35"/>
      <c r="FQA98" s="35"/>
      <c r="FQB98" s="35"/>
      <c r="FQC98" s="35"/>
      <c r="FQD98" s="35"/>
      <c r="FQE98" s="35"/>
      <c r="FQF98" s="35"/>
      <c r="FQG98" s="35"/>
      <c r="FQH98" s="35"/>
      <c r="FQI98" s="35"/>
      <c r="FQJ98" s="35"/>
      <c r="FQK98" s="35"/>
      <c r="FQL98" s="35"/>
      <c r="FQM98" s="35"/>
      <c r="FQN98" s="35"/>
      <c r="FQO98" s="35"/>
      <c r="FQP98" s="35"/>
      <c r="FQQ98" s="35"/>
      <c r="FQR98" s="35"/>
      <c r="FQS98" s="35"/>
      <c r="FQT98" s="35"/>
      <c r="FQU98" s="35"/>
      <c r="FQV98" s="35"/>
      <c r="FQW98" s="35"/>
      <c r="FQX98" s="35"/>
      <c r="FQY98" s="35"/>
      <c r="FQZ98" s="35"/>
      <c r="FRA98" s="35"/>
      <c r="FRB98" s="35"/>
      <c r="FRC98" s="35"/>
      <c r="FRD98" s="35"/>
      <c r="FRE98" s="35"/>
      <c r="FRF98" s="35"/>
      <c r="FRG98" s="35"/>
      <c r="FRH98" s="35"/>
      <c r="FRI98" s="35"/>
      <c r="FRJ98" s="35"/>
      <c r="FRK98" s="35"/>
      <c r="FRL98" s="35"/>
      <c r="FRM98" s="35"/>
      <c r="FRN98" s="35"/>
      <c r="FRO98" s="35"/>
      <c r="FRP98" s="35"/>
      <c r="FRQ98" s="35"/>
      <c r="FRR98" s="35"/>
      <c r="FRS98" s="35"/>
      <c r="FRT98" s="35"/>
      <c r="FRU98" s="35"/>
      <c r="FRV98" s="35"/>
      <c r="FRW98" s="35"/>
      <c r="FRX98" s="35"/>
      <c r="FRY98" s="35"/>
      <c r="FRZ98" s="35"/>
      <c r="FSA98" s="35"/>
      <c r="FSB98" s="35"/>
      <c r="FSC98" s="35"/>
      <c r="FSD98" s="35"/>
      <c r="FSE98" s="35"/>
      <c r="FSF98" s="35"/>
      <c r="FSG98" s="35"/>
      <c r="FSH98" s="35"/>
      <c r="FSI98" s="35"/>
      <c r="FSJ98" s="35"/>
      <c r="FSK98" s="35"/>
      <c r="FSL98" s="35"/>
      <c r="FSM98" s="35"/>
      <c r="FSN98" s="35"/>
      <c r="FSO98" s="35"/>
      <c r="FSP98" s="35"/>
      <c r="FSQ98" s="35"/>
      <c r="FSR98" s="35"/>
      <c r="FSS98" s="35"/>
      <c r="FST98" s="35"/>
      <c r="FSU98" s="35"/>
      <c r="FSV98" s="35"/>
      <c r="FSW98" s="35"/>
      <c r="FSX98" s="35"/>
      <c r="FSY98" s="35"/>
      <c r="FSZ98" s="35"/>
      <c r="FTA98" s="35"/>
      <c r="FTB98" s="35"/>
      <c r="FTC98" s="35"/>
      <c r="FTD98" s="35"/>
      <c r="FTE98" s="35"/>
      <c r="FTF98" s="35"/>
      <c r="FTG98" s="35"/>
      <c r="FTH98" s="35"/>
      <c r="FTI98" s="35"/>
      <c r="FTJ98" s="35"/>
      <c r="FTK98" s="35"/>
      <c r="FTL98" s="35"/>
      <c r="FTM98" s="35"/>
      <c r="FTN98" s="35"/>
      <c r="FTO98" s="35"/>
      <c r="FTP98" s="35"/>
      <c r="FTQ98" s="35"/>
      <c r="FTR98" s="35"/>
      <c r="FTS98" s="35"/>
      <c r="FTT98" s="35"/>
      <c r="FTU98" s="35"/>
      <c r="FTV98" s="35"/>
      <c r="FTW98" s="35"/>
      <c r="FTX98" s="35"/>
      <c r="FTY98" s="35"/>
      <c r="FTZ98" s="35"/>
      <c r="FUA98" s="35"/>
      <c r="FUB98" s="35"/>
      <c r="FUC98" s="35"/>
      <c r="FUD98" s="35"/>
      <c r="FUE98" s="35"/>
      <c r="FUF98" s="35"/>
      <c r="FUG98" s="35"/>
      <c r="FUH98" s="35"/>
      <c r="FUI98" s="35"/>
      <c r="FUJ98" s="35"/>
      <c r="FUK98" s="35"/>
      <c r="FUL98" s="35"/>
      <c r="FUM98" s="35"/>
      <c r="FUN98" s="35"/>
      <c r="FUO98" s="35"/>
      <c r="FUP98" s="35"/>
      <c r="FUQ98" s="35"/>
      <c r="FUR98" s="35"/>
      <c r="FUS98" s="35"/>
      <c r="FUT98" s="35"/>
      <c r="FUU98" s="35"/>
      <c r="FUV98" s="35"/>
      <c r="FUW98" s="35"/>
      <c r="FUX98" s="35"/>
      <c r="FUY98" s="35"/>
      <c r="FUZ98" s="35"/>
      <c r="FVA98" s="35"/>
      <c r="FVB98" s="35"/>
      <c r="FVC98" s="35"/>
      <c r="FVD98" s="35"/>
      <c r="FVE98" s="35"/>
      <c r="FVF98" s="35"/>
      <c r="FVG98" s="35"/>
      <c r="FVH98" s="35"/>
      <c r="FVI98" s="35"/>
      <c r="FVJ98" s="35"/>
      <c r="FVK98" s="35"/>
      <c r="FVL98" s="35"/>
      <c r="FVM98" s="35"/>
      <c r="FVN98" s="35"/>
      <c r="FVO98" s="35"/>
      <c r="FVP98" s="35"/>
      <c r="FVQ98" s="35"/>
      <c r="FVR98" s="35"/>
      <c r="FVS98" s="35"/>
      <c r="FVT98" s="35"/>
      <c r="FVU98" s="35"/>
      <c r="FVV98" s="35"/>
      <c r="FVW98" s="35"/>
      <c r="FVX98" s="35"/>
      <c r="FVY98" s="35"/>
      <c r="FVZ98" s="35"/>
      <c r="FWA98" s="35"/>
      <c r="FWB98" s="35"/>
      <c r="FWC98" s="35"/>
      <c r="FWD98" s="35"/>
      <c r="FWE98" s="35"/>
      <c r="FWF98" s="35"/>
      <c r="FWG98" s="35"/>
      <c r="FWH98" s="35"/>
      <c r="FWI98" s="35"/>
      <c r="FWJ98" s="35"/>
      <c r="FWK98" s="35"/>
      <c r="FWL98" s="35"/>
      <c r="FWM98" s="35"/>
      <c r="FWN98" s="35"/>
      <c r="FWO98" s="35"/>
      <c r="FWP98" s="35"/>
      <c r="FWQ98" s="35"/>
      <c r="FWR98" s="35"/>
      <c r="FWS98" s="35"/>
      <c r="FWT98" s="35"/>
      <c r="FWU98" s="35"/>
      <c r="FWV98" s="35"/>
      <c r="FWW98" s="35"/>
      <c r="FWX98" s="35"/>
      <c r="FWY98" s="35"/>
      <c r="FWZ98" s="35"/>
      <c r="FXA98" s="35"/>
      <c r="FXB98" s="35"/>
      <c r="FXC98" s="35"/>
      <c r="FXD98" s="35"/>
      <c r="FXE98" s="35"/>
      <c r="FXF98" s="35"/>
      <c r="FXG98" s="35"/>
      <c r="FXH98" s="35"/>
      <c r="FXI98" s="35"/>
      <c r="FXJ98" s="35"/>
      <c r="FXK98" s="35"/>
      <c r="FXL98" s="35"/>
      <c r="FXM98" s="35"/>
      <c r="FXN98" s="35"/>
      <c r="FXO98" s="35"/>
      <c r="FXP98" s="35"/>
      <c r="FXQ98" s="35"/>
      <c r="FXR98" s="35"/>
      <c r="FXS98" s="35"/>
      <c r="FXT98" s="35"/>
      <c r="FXU98" s="35"/>
      <c r="FXV98" s="35"/>
      <c r="FXW98" s="35"/>
      <c r="FXX98" s="35"/>
      <c r="FXY98" s="35"/>
      <c r="FXZ98" s="35"/>
      <c r="FYA98" s="35"/>
      <c r="FYB98" s="35"/>
      <c r="FYC98" s="35"/>
      <c r="FYD98" s="35"/>
      <c r="FYE98" s="35"/>
      <c r="FYF98" s="35"/>
      <c r="FYG98" s="35"/>
      <c r="FYH98" s="35"/>
      <c r="FYI98" s="35"/>
      <c r="FYJ98" s="35"/>
      <c r="FYK98" s="35"/>
      <c r="FYL98" s="35"/>
      <c r="FYM98" s="35"/>
      <c r="FYN98" s="35"/>
      <c r="FYO98" s="35"/>
      <c r="FYP98" s="35"/>
      <c r="FYQ98" s="35"/>
      <c r="FYR98" s="35"/>
      <c r="FYS98" s="35"/>
      <c r="FYT98" s="35"/>
      <c r="FYU98" s="35"/>
      <c r="FYV98" s="35"/>
      <c r="FYW98" s="35"/>
      <c r="FYX98" s="35"/>
      <c r="FYY98" s="35"/>
      <c r="FYZ98" s="35"/>
      <c r="FZA98" s="35"/>
      <c r="FZB98" s="35"/>
      <c r="FZC98" s="35"/>
      <c r="FZD98" s="35"/>
      <c r="FZE98" s="35"/>
      <c r="FZF98" s="35"/>
      <c r="FZG98" s="35"/>
      <c r="FZH98" s="35"/>
      <c r="FZI98" s="35"/>
      <c r="FZJ98" s="35"/>
      <c r="FZK98" s="35"/>
      <c r="FZL98" s="35"/>
      <c r="FZM98" s="35"/>
      <c r="FZN98" s="35"/>
      <c r="FZO98" s="35"/>
      <c r="FZP98" s="35"/>
      <c r="FZQ98" s="35"/>
      <c r="FZR98" s="35"/>
      <c r="FZS98" s="35"/>
      <c r="FZT98" s="35"/>
      <c r="FZU98" s="35"/>
      <c r="FZV98" s="35"/>
      <c r="FZW98" s="35"/>
      <c r="FZX98" s="35"/>
      <c r="FZY98" s="35"/>
      <c r="FZZ98" s="35"/>
      <c r="GAA98" s="35"/>
      <c r="GAB98" s="35"/>
      <c r="GAC98" s="35"/>
      <c r="GAD98" s="35"/>
      <c r="GAE98" s="35"/>
      <c r="GAF98" s="35"/>
      <c r="GAG98" s="35"/>
      <c r="GAH98" s="35"/>
      <c r="GAI98" s="35"/>
      <c r="GAJ98" s="35"/>
      <c r="GAK98" s="35"/>
      <c r="GAL98" s="35"/>
      <c r="GAM98" s="35"/>
      <c r="GAN98" s="35"/>
      <c r="GAO98" s="35"/>
      <c r="GAP98" s="35"/>
      <c r="GAQ98" s="35"/>
      <c r="GAR98" s="35"/>
      <c r="GAS98" s="35"/>
      <c r="GAT98" s="35"/>
      <c r="GAU98" s="35"/>
      <c r="GAV98" s="35"/>
      <c r="GAW98" s="35"/>
      <c r="GAX98" s="35"/>
      <c r="GAY98" s="35"/>
      <c r="GAZ98" s="35"/>
      <c r="GBA98" s="35"/>
      <c r="GBB98" s="35"/>
      <c r="GBC98" s="35"/>
      <c r="GBD98" s="35"/>
      <c r="GBE98" s="35"/>
      <c r="GBF98" s="35"/>
      <c r="GBG98" s="35"/>
      <c r="GBH98" s="35"/>
      <c r="GBI98" s="35"/>
      <c r="GBJ98" s="35"/>
      <c r="GBK98" s="35"/>
      <c r="GBL98" s="35"/>
      <c r="GBM98" s="35"/>
      <c r="GBN98" s="35"/>
      <c r="GBO98" s="35"/>
      <c r="GBP98" s="35"/>
      <c r="GBQ98" s="35"/>
      <c r="GBR98" s="35"/>
      <c r="GBS98" s="35"/>
      <c r="GBT98" s="35"/>
      <c r="GBU98" s="35"/>
      <c r="GBV98" s="35"/>
      <c r="GBW98" s="35"/>
      <c r="GBX98" s="35"/>
      <c r="GBY98" s="35"/>
      <c r="GBZ98" s="35"/>
      <c r="GCA98" s="35"/>
      <c r="GCB98" s="35"/>
      <c r="GCC98" s="35"/>
      <c r="GCD98" s="35"/>
      <c r="GCE98" s="35"/>
      <c r="GCF98" s="35"/>
      <c r="GCG98" s="35"/>
      <c r="GCH98" s="35"/>
      <c r="GCI98" s="35"/>
      <c r="GCJ98" s="35"/>
      <c r="GCK98" s="35"/>
      <c r="GCL98" s="35"/>
      <c r="GCM98" s="35"/>
      <c r="GCN98" s="35"/>
      <c r="GCO98" s="35"/>
      <c r="GCP98" s="35"/>
      <c r="GCQ98" s="35"/>
      <c r="GCR98" s="35"/>
      <c r="GCS98" s="35"/>
      <c r="GCT98" s="35"/>
      <c r="GCU98" s="35"/>
      <c r="GCV98" s="35"/>
      <c r="GCW98" s="35"/>
      <c r="GCX98" s="35"/>
      <c r="GCY98" s="35"/>
      <c r="GCZ98" s="35"/>
      <c r="GDA98" s="35"/>
      <c r="GDB98" s="35"/>
      <c r="GDC98" s="35"/>
      <c r="GDD98" s="35"/>
      <c r="GDE98" s="35"/>
      <c r="GDF98" s="35"/>
      <c r="GDG98" s="35"/>
      <c r="GDH98" s="35"/>
      <c r="GDI98" s="35"/>
      <c r="GDJ98" s="35"/>
      <c r="GDK98" s="35"/>
      <c r="GDL98" s="35"/>
      <c r="GDM98" s="35"/>
      <c r="GDN98" s="35"/>
      <c r="GDO98" s="35"/>
      <c r="GDP98" s="35"/>
      <c r="GDQ98" s="35"/>
      <c r="GDR98" s="35"/>
      <c r="GDS98" s="35"/>
      <c r="GDT98" s="35"/>
      <c r="GDU98" s="35"/>
      <c r="GDV98" s="35"/>
      <c r="GDW98" s="35"/>
      <c r="GDX98" s="35"/>
      <c r="GDY98" s="35"/>
      <c r="GDZ98" s="35"/>
      <c r="GEA98" s="35"/>
      <c r="GEB98" s="35"/>
      <c r="GEC98" s="35"/>
      <c r="GED98" s="35"/>
      <c r="GEE98" s="35"/>
      <c r="GEF98" s="35"/>
      <c r="GEG98" s="35"/>
      <c r="GEH98" s="35"/>
      <c r="GEI98" s="35"/>
      <c r="GEJ98" s="35"/>
      <c r="GEK98" s="35"/>
      <c r="GEL98" s="35"/>
      <c r="GEM98" s="35"/>
      <c r="GEN98" s="35"/>
      <c r="GEO98" s="35"/>
      <c r="GEP98" s="35"/>
      <c r="GEQ98" s="35"/>
      <c r="GER98" s="35"/>
      <c r="GES98" s="35"/>
      <c r="GET98" s="35"/>
      <c r="GEU98" s="35"/>
      <c r="GEV98" s="35"/>
      <c r="GEW98" s="35"/>
      <c r="GEX98" s="35"/>
      <c r="GEY98" s="35"/>
      <c r="GEZ98" s="35"/>
      <c r="GFA98" s="35"/>
      <c r="GFB98" s="35"/>
      <c r="GFC98" s="35"/>
      <c r="GFD98" s="35"/>
      <c r="GFE98" s="35"/>
      <c r="GFF98" s="35"/>
      <c r="GFG98" s="35"/>
      <c r="GFH98" s="35"/>
      <c r="GFI98" s="35"/>
      <c r="GFJ98" s="35"/>
      <c r="GFK98" s="35"/>
      <c r="GFL98" s="35"/>
      <c r="GFM98" s="35"/>
      <c r="GFN98" s="35"/>
      <c r="GFO98" s="35"/>
      <c r="GFP98" s="35"/>
      <c r="GFQ98" s="35"/>
      <c r="GFR98" s="35"/>
      <c r="GFS98" s="35"/>
      <c r="GFT98" s="35"/>
      <c r="GFU98" s="35"/>
      <c r="GFV98" s="35"/>
      <c r="GFW98" s="35"/>
      <c r="GFX98" s="35"/>
      <c r="GFY98" s="35"/>
      <c r="GFZ98" s="35"/>
      <c r="GGA98" s="35"/>
      <c r="GGB98" s="35"/>
      <c r="GGC98" s="35"/>
      <c r="GGD98" s="35"/>
      <c r="GGE98" s="35"/>
      <c r="GGF98" s="35"/>
      <c r="GGG98" s="35"/>
      <c r="GGH98" s="35"/>
      <c r="GGI98" s="35"/>
      <c r="GGJ98" s="35"/>
      <c r="GGK98" s="35"/>
      <c r="GGL98" s="35"/>
      <c r="GGM98" s="35"/>
      <c r="GGN98" s="35"/>
      <c r="GGO98" s="35"/>
      <c r="GGP98" s="35"/>
      <c r="GGQ98" s="35"/>
      <c r="GGR98" s="35"/>
      <c r="GGS98" s="35"/>
      <c r="GGT98" s="35"/>
      <c r="GGU98" s="35"/>
      <c r="GGV98" s="35"/>
      <c r="GGW98" s="35"/>
      <c r="GGX98" s="35"/>
      <c r="GGY98" s="35"/>
      <c r="GGZ98" s="35"/>
      <c r="GHA98" s="35"/>
      <c r="GHB98" s="35"/>
      <c r="GHC98" s="35"/>
      <c r="GHD98" s="35"/>
      <c r="GHE98" s="35"/>
      <c r="GHF98" s="35"/>
      <c r="GHG98" s="35"/>
      <c r="GHH98" s="35"/>
      <c r="GHI98" s="35"/>
      <c r="GHJ98" s="35"/>
      <c r="GHK98" s="35"/>
      <c r="GHL98" s="35"/>
      <c r="GHM98" s="35"/>
      <c r="GHN98" s="35"/>
      <c r="GHO98" s="35"/>
      <c r="GHP98" s="35"/>
      <c r="GHQ98" s="35"/>
      <c r="GHR98" s="35"/>
      <c r="GHS98" s="35"/>
      <c r="GHT98" s="35"/>
      <c r="GHU98" s="35"/>
      <c r="GHV98" s="35"/>
      <c r="GHW98" s="35"/>
      <c r="GHX98" s="35"/>
      <c r="GHY98" s="35"/>
      <c r="GHZ98" s="35"/>
      <c r="GIA98" s="35"/>
      <c r="GIB98" s="35"/>
      <c r="GIC98" s="35"/>
      <c r="GID98" s="35"/>
      <c r="GIE98" s="35"/>
      <c r="GIF98" s="35"/>
      <c r="GIG98" s="35"/>
      <c r="GIH98" s="35"/>
      <c r="GII98" s="35"/>
      <c r="GIJ98" s="35"/>
      <c r="GIK98" s="35"/>
      <c r="GIL98" s="35"/>
      <c r="GIM98" s="35"/>
      <c r="GIN98" s="35"/>
      <c r="GIO98" s="35"/>
      <c r="GIP98" s="35"/>
      <c r="GIQ98" s="35"/>
      <c r="GIR98" s="35"/>
      <c r="GIS98" s="35"/>
      <c r="GIT98" s="35"/>
      <c r="GIU98" s="35"/>
      <c r="GIV98" s="35"/>
      <c r="GIW98" s="35"/>
      <c r="GIX98" s="35"/>
      <c r="GIY98" s="35"/>
      <c r="GIZ98" s="35"/>
      <c r="GJA98" s="35"/>
      <c r="GJB98" s="35"/>
      <c r="GJC98" s="35"/>
      <c r="GJD98" s="35"/>
      <c r="GJE98" s="35"/>
      <c r="GJF98" s="35"/>
      <c r="GJG98" s="35"/>
      <c r="GJH98" s="35"/>
      <c r="GJI98" s="35"/>
      <c r="GJJ98" s="35"/>
      <c r="GJK98" s="35"/>
      <c r="GJL98" s="35"/>
      <c r="GJM98" s="35"/>
      <c r="GJN98" s="35"/>
      <c r="GJO98" s="35"/>
      <c r="GJP98" s="35"/>
      <c r="GJQ98" s="35"/>
      <c r="GJR98" s="35"/>
      <c r="GJS98" s="35"/>
      <c r="GJT98" s="35"/>
      <c r="GJU98" s="35"/>
      <c r="GJV98" s="35"/>
      <c r="GJW98" s="35"/>
      <c r="GJX98" s="35"/>
      <c r="GJY98" s="35"/>
      <c r="GJZ98" s="35"/>
      <c r="GKA98" s="35"/>
      <c r="GKB98" s="35"/>
      <c r="GKC98" s="35"/>
      <c r="GKD98" s="35"/>
      <c r="GKE98" s="35"/>
      <c r="GKF98" s="35"/>
      <c r="GKG98" s="35"/>
      <c r="GKH98" s="35"/>
      <c r="GKI98" s="35"/>
      <c r="GKJ98" s="35"/>
      <c r="GKK98" s="35"/>
      <c r="GKL98" s="35"/>
      <c r="GKM98" s="35"/>
      <c r="GKN98" s="35"/>
      <c r="GKO98" s="35"/>
      <c r="GKP98" s="35"/>
      <c r="GKQ98" s="35"/>
      <c r="GKR98" s="35"/>
      <c r="GKS98" s="35"/>
      <c r="GKT98" s="35"/>
      <c r="GKU98" s="35"/>
      <c r="GKV98" s="35"/>
      <c r="GKW98" s="35"/>
      <c r="GKX98" s="35"/>
      <c r="GKY98" s="35"/>
      <c r="GKZ98" s="35"/>
      <c r="GLA98" s="35"/>
      <c r="GLB98" s="35"/>
      <c r="GLC98" s="35"/>
      <c r="GLD98" s="35"/>
      <c r="GLE98" s="35"/>
      <c r="GLF98" s="35"/>
      <c r="GLG98" s="35"/>
      <c r="GLH98" s="35"/>
      <c r="GLI98" s="35"/>
      <c r="GLJ98" s="35"/>
      <c r="GLK98" s="35"/>
      <c r="GLL98" s="35"/>
      <c r="GLM98" s="35"/>
      <c r="GLN98" s="35"/>
      <c r="GLO98" s="35"/>
      <c r="GLP98" s="35"/>
      <c r="GLQ98" s="35"/>
      <c r="GLR98" s="35"/>
      <c r="GLS98" s="35"/>
      <c r="GLT98" s="35"/>
      <c r="GLU98" s="35"/>
      <c r="GLV98" s="35"/>
      <c r="GLW98" s="35"/>
      <c r="GLX98" s="35"/>
      <c r="GLY98" s="35"/>
      <c r="GLZ98" s="35"/>
      <c r="GMA98" s="35"/>
      <c r="GMB98" s="35"/>
      <c r="GMC98" s="35"/>
      <c r="GMD98" s="35"/>
      <c r="GME98" s="35"/>
      <c r="GMF98" s="35"/>
      <c r="GMG98" s="35"/>
      <c r="GMH98" s="35"/>
      <c r="GMI98" s="35"/>
      <c r="GMJ98" s="35"/>
      <c r="GMK98" s="35"/>
      <c r="GML98" s="35"/>
      <c r="GMM98" s="35"/>
      <c r="GMN98" s="35"/>
      <c r="GMO98" s="35"/>
      <c r="GMP98" s="35"/>
      <c r="GMQ98" s="35"/>
      <c r="GMR98" s="35"/>
      <c r="GMS98" s="35"/>
      <c r="GMT98" s="35"/>
      <c r="GMU98" s="35"/>
      <c r="GMV98" s="35"/>
      <c r="GMW98" s="35"/>
      <c r="GMX98" s="35"/>
      <c r="GMY98" s="35"/>
      <c r="GMZ98" s="35"/>
      <c r="GNA98" s="35"/>
      <c r="GNB98" s="35"/>
      <c r="GNC98" s="35"/>
      <c r="GND98" s="35"/>
      <c r="GNE98" s="35"/>
      <c r="GNF98" s="35"/>
      <c r="GNG98" s="35"/>
      <c r="GNH98" s="35"/>
      <c r="GNI98" s="35"/>
      <c r="GNJ98" s="35"/>
      <c r="GNK98" s="35"/>
      <c r="GNL98" s="35"/>
      <c r="GNM98" s="35"/>
      <c r="GNN98" s="35"/>
      <c r="GNO98" s="35"/>
      <c r="GNP98" s="35"/>
      <c r="GNQ98" s="35"/>
      <c r="GNR98" s="35"/>
      <c r="GNS98" s="35"/>
      <c r="GNT98" s="35"/>
      <c r="GNU98" s="35"/>
      <c r="GNV98" s="35"/>
      <c r="GNW98" s="35"/>
      <c r="GNX98" s="35"/>
      <c r="GNY98" s="35"/>
      <c r="GNZ98" s="35"/>
      <c r="GOA98" s="35"/>
      <c r="GOB98" s="35"/>
      <c r="GOC98" s="35"/>
      <c r="GOD98" s="35"/>
      <c r="GOE98" s="35"/>
      <c r="GOF98" s="35"/>
      <c r="GOG98" s="35"/>
      <c r="GOH98" s="35"/>
      <c r="GOI98" s="35"/>
      <c r="GOJ98" s="35"/>
      <c r="GOK98" s="35"/>
      <c r="GOL98" s="35"/>
      <c r="GOM98" s="35"/>
      <c r="GON98" s="35"/>
      <c r="GOO98" s="35"/>
      <c r="GOP98" s="35"/>
      <c r="GOQ98" s="35"/>
      <c r="GOR98" s="35"/>
      <c r="GOS98" s="35"/>
      <c r="GOT98" s="35"/>
      <c r="GOU98" s="35"/>
      <c r="GOV98" s="35"/>
      <c r="GOW98" s="35"/>
      <c r="GOX98" s="35"/>
      <c r="GOY98" s="35"/>
      <c r="GOZ98" s="35"/>
      <c r="GPA98" s="35"/>
      <c r="GPB98" s="35"/>
      <c r="GPC98" s="35"/>
      <c r="GPD98" s="35"/>
      <c r="GPE98" s="35"/>
      <c r="GPF98" s="35"/>
      <c r="GPG98" s="35"/>
      <c r="GPH98" s="35"/>
      <c r="GPI98" s="35"/>
      <c r="GPJ98" s="35"/>
      <c r="GPK98" s="35"/>
      <c r="GPL98" s="35"/>
      <c r="GPM98" s="35"/>
      <c r="GPN98" s="35"/>
      <c r="GPO98" s="35"/>
      <c r="GPP98" s="35"/>
      <c r="GPQ98" s="35"/>
      <c r="GPR98" s="35"/>
      <c r="GPS98" s="35"/>
      <c r="GPT98" s="35"/>
      <c r="GPU98" s="35"/>
      <c r="GPV98" s="35"/>
      <c r="GPW98" s="35"/>
      <c r="GPX98" s="35"/>
      <c r="GPY98" s="35"/>
      <c r="GPZ98" s="35"/>
      <c r="GQA98" s="35"/>
      <c r="GQB98" s="35"/>
      <c r="GQC98" s="35"/>
      <c r="GQD98" s="35"/>
      <c r="GQE98" s="35"/>
      <c r="GQF98" s="35"/>
      <c r="GQG98" s="35"/>
      <c r="GQH98" s="35"/>
      <c r="GQI98" s="35"/>
      <c r="GQJ98" s="35"/>
      <c r="GQK98" s="35"/>
      <c r="GQL98" s="35"/>
      <c r="GQM98" s="35"/>
      <c r="GQN98" s="35"/>
      <c r="GQO98" s="35"/>
      <c r="GQP98" s="35"/>
      <c r="GQQ98" s="35"/>
      <c r="GQR98" s="35"/>
      <c r="GQS98" s="35"/>
      <c r="GQT98" s="35"/>
      <c r="GQU98" s="35"/>
      <c r="GQV98" s="35"/>
      <c r="GQW98" s="35"/>
      <c r="GQX98" s="35"/>
      <c r="GQY98" s="35"/>
      <c r="GQZ98" s="35"/>
      <c r="GRA98" s="35"/>
      <c r="GRB98" s="35"/>
      <c r="GRC98" s="35"/>
      <c r="GRD98" s="35"/>
      <c r="GRE98" s="35"/>
      <c r="GRF98" s="35"/>
      <c r="GRG98" s="35"/>
      <c r="GRH98" s="35"/>
      <c r="GRI98" s="35"/>
      <c r="GRJ98" s="35"/>
      <c r="GRK98" s="35"/>
      <c r="GRL98" s="35"/>
      <c r="GRM98" s="35"/>
      <c r="GRN98" s="35"/>
      <c r="GRO98" s="35"/>
      <c r="GRP98" s="35"/>
      <c r="GRQ98" s="35"/>
      <c r="GRR98" s="35"/>
      <c r="GRS98" s="35"/>
      <c r="GRT98" s="35"/>
      <c r="GRU98" s="35"/>
      <c r="GRV98" s="35"/>
      <c r="GRW98" s="35"/>
      <c r="GRX98" s="35"/>
      <c r="GRY98" s="35"/>
      <c r="GRZ98" s="35"/>
      <c r="GSA98" s="35"/>
      <c r="GSB98" s="35"/>
      <c r="GSC98" s="35"/>
      <c r="GSD98" s="35"/>
      <c r="GSE98" s="35"/>
      <c r="GSF98" s="35"/>
      <c r="GSG98" s="35"/>
      <c r="GSH98" s="35"/>
      <c r="GSI98" s="35"/>
      <c r="GSJ98" s="35"/>
      <c r="GSK98" s="35"/>
      <c r="GSL98" s="35"/>
      <c r="GSM98" s="35"/>
      <c r="GSN98" s="35"/>
      <c r="GSO98" s="35"/>
      <c r="GSP98" s="35"/>
      <c r="GSQ98" s="35"/>
      <c r="GSR98" s="35"/>
      <c r="GSS98" s="35"/>
      <c r="GST98" s="35"/>
      <c r="GSU98" s="35"/>
      <c r="GSV98" s="35"/>
      <c r="GSW98" s="35"/>
      <c r="GSX98" s="35"/>
      <c r="GSY98" s="35"/>
      <c r="GSZ98" s="35"/>
      <c r="GTA98" s="35"/>
      <c r="GTB98" s="35"/>
      <c r="GTC98" s="35"/>
      <c r="GTD98" s="35"/>
      <c r="GTE98" s="35"/>
      <c r="GTF98" s="35"/>
      <c r="GTG98" s="35"/>
      <c r="GTH98" s="35"/>
      <c r="GTI98" s="35"/>
      <c r="GTJ98" s="35"/>
      <c r="GTK98" s="35"/>
      <c r="GTL98" s="35"/>
      <c r="GTM98" s="35"/>
      <c r="GTN98" s="35"/>
      <c r="GTO98" s="35"/>
      <c r="GTP98" s="35"/>
      <c r="GTQ98" s="35"/>
      <c r="GTR98" s="35"/>
      <c r="GTS98" s="35"/>
      <c r="GTT98" s="35"/>
      <c r="GTU98" s="35"/>
      <c r="GTV98" s="35"/>
      <c r="GTW98" s="35"/>
      <c r="GTX98" s="35"/>
      <c r="GTY98" s="35"/>
      <c r="GTZ98" s="35"/>
      <c r="GUA98" s="35"/>
      <c r="GUB98" s="35"/>
      <c r="GUC98" s="35"/>
      <c r="GUD98" s="35"/>
      <c r="GUE98" s="35"/>
      <c r="GUF98" s="35"/>
      <c r="GUG98" s="35"/>
      <c r="GUH98" s="35"/>
      <c r="GUI98" s="35"/>
      <c r="GUJ98" s="35"/>
      <c r="GUK98" s="35"/>
      <c r="GUL98" s="35"/>
      <c r="GUM98" s="35"/>
      <c r="GUN98" s="35"/>
      <c r="GUO98" s="35"/>
      <c r="GUP98" s="35"/>
      <c r="GUQ98" s="35"/>
      <c r="GUR98" s="35"/>
      <c r="GUS98" s="35"/>
      <c r="GUT98" s="35"/>
      <c r="GUU98" s="35"/>
      <c r="GUV98" s="35"/>
      <c r="GUW98" s="35"/>
      <c r="GUX98" s="35"/>
      <c r="GUY98" s="35"/>
      <c r="GUZ98" s="35"/>
      <c r="GVA98" s="35"/>
      <c r="GVB98" s="35"/>
      <c r="GVC98" s="35"/>
      <c r="GVD98" s="35"/>
      <c r="GVE98" s="35"/>
      <c r="GVF98" s="35"/>
      <c r="GVG98" s="35"/>
      <c r="GVH98" s="35"/>
      <c r="GVI98" s="35"/>
      <c r="GVJ98" s="35"/>
      <c r="GVK98" s="35"/>
      <c r="GVL98" s="35"/>
      <c r="GVM98" s="35"/>
      <c r="GVN98" s="35"/>
      <c r="GVO98" s="35"/>
      <c r="GVP98" s="35"/>
      <c r="GVQ98" s="35"/>
      <c r="GVR98" s="35"/>
      <c r="GVS98" s="35"/>
      <c r="GVT98" s="35"/>
      <c r="GVU98" s="35"/>
      <c r="GVV98" s="35"/>
      <c r="GVW98" s="35"/>
      <c r="GVX98" s="35"/>
      <c r="GVY98" s="35"/>
      <c r="GVZ98" s="35"/>
      <c r="GWA98" s="35"/>
      <c r="GWB98" s="35"/>
      <c r="GWC98" s="35"/>
      <c r="GWD98" s="35"/>
      <c r="GWE98" s="35"/>
      <c r="GWF98" s="35"/>
      <c r="GWG98" s="35"/>
      <c r="GWH98" s="35"/>
      <c r="GWI98" s="35"/>
      <c r="GWJ98" s="35"/>
      <c r="GWK98" s="35"/>
      <c r="GWL98" s="35"/>
      <c r="GWM98" s="35"/>
      <c r="GWN98" s="35"/>
      <c r="GWO98" s="35"/>
      <c r="GWP98" s="35"/>
      <c r="GWQ98" s="35"/>
      <c r="GWR98" s="35"/>
      <c r="GWS98" s="35"/>
      <c r="GWT98" s="35"/>
      <c r="GWU98" s="35"/>
      <c r="GWV98" s="35"/>
      <c r="GWW98" s="35"/>
      <c r="GWX98" s="35"/>
      <c r="GWY98" s="35"/>
      <c r="GWZ98" s="35"/>
      <c r="GXA98" s="35"/>
      <c r="GXB98" s="35"/>
      <c r="GXC98" s="35"/>
      <c r="GXD98" s="35"/>
      <c r="GXE98" s="35"/>
      <c r="GXF98" s="35"/>
      <c r="GXG98" s="35"/>
      <c r="GXH98" s="35"/>
      <c r="GXI98" s="35"/>
      <c r="GXJ98" s="35"/>
      <c r="GXK98" s="35"/>
      <c r="GXL98" s="35"/>
      <c r="GXM98" s="35"/>
      <c r="GXN98" s="35"/>
      <c r="GXO98" s="35"/>
      <c r="GXP98" s="35"/>
      <c r="GXQ98" s="35"/>
      <c r="GXR98" s="35"/>
      <c r="GXS98" s="35"/>
      <c r="GXT98" s="35"/>
      <c r="GXU98" s="35"/>
      <c r="GXV98" s="35"/>
      <c r="GXW98" s="35"/>
      <c r="GXX98" s="35"/>
      <c r="GXY98" s="35"/>
      <c r="GXZ98" s="35"/>
      <c r="GYA98" s="35"/>
      <c r="GYB98" s="35"/>
      <c r="GYC98" s="35"/>
      <c r="GYD98" s="35"/>
      <c r="GYE98" s="35"/>
      <c r="GYF98" s="35"/>
      <c r="GYG98" s="35"/>
      <c r="GYH98" s="35"/>
      <c r="GYI98" s="35"/>
      <c r="GYJ98" s="35"/>
      <c r="GYK98" s="35"/>
      <c r="GYL98" s="35"/>
      <c r="GYM98" s="35"/>
      <c r="GYN98" s="35"/>
      <c r="GYO98" s="35"/>
      <c r="GYP98" s="35"/>
      <c r="GYQ98" s="35"/>
      <c r="GYR98" s="35"/>
      <c r="GYS98" s="35"/>
      <c r="GYT98" s="35"/>
      <c r="GYU98" s="35"/>
      <c r="GYV98" s="35"/>
      <c r="GYW98" s="35"/>
      <c r="GYX98" s="35"/>
      <c r="GYY98" s="35"/>
      <c r="GYZ98" s="35"/>
      <c r="GZA98" s="35"/>
      <c r="GZB98" s="35"/>
      <c r="GZC98" s="35"/>
      <c r="GZD98" s="35"/>
      <c r="GZE98" s="35"/>
      <c r="GZF98" s="35"/>
      <c r="GZG98" s="35"/>
      <c r="GZH98" s="35"/>
      <c r="GZI98" s="35"/>
      <c r="GZJ98" s="35"/>
      <c r="GZK98" s="35"/>
      <c r="GZL98" s="35"/>
      <c r="GZM98" s="35"/>
      <c r="GZN98" s="35"/>
      <c r="GZO98" s="35"/>
      <c r="GZP98" s="35"/>
      <c r="GZQ98" s="35"/>
      <c r="GZR98" s="35"/>
      <c r="GZS98" s="35"/>
      <c r="GZT98" s="35"/>
      <c r="GZU98" s="35"/>
      <c r="GZV98" s="35"/>
      <c r="GZW98" s="35"/>
      <c r="GZX98" s="35"/>
      <c r="GZY98" s="35"/>
      <c r="GZZ98" s="35"/>
      <c r="HAA98" s="35"/>
      <c r="HAB98" s="35"/>
      <c r="HAC98" s="35"/>
      <c r="HAD98" s="35"/>
      <c r="HAE98" s="35"/>
      <c r="HAF98" s="35"/>
      <c r="HAG98" s="35"/>
      <c r="HAH98" s="35"/>
      <c r="HAI98" s="35"/>
      <c r="HAJ98" s="35"/>
      <c r="HAK98" s="35"/>
      <c r="HAL98" s="35"/>
      <c r="HAM98" s="35"/>
      <c r="HAN98" s="35"/>
      <c r="HAO98" s="35"/>
      <c r="HAP98" s="35"/>
      <c r="HAQ98" s="35"/>
      <c r="HAR98" s="35"/>
      <c r="HAS98" s="35"/>
      <c r="HAT98" s="35"/>
      <c r="HAU98" s="35"/>
      <c r="HAV98" s="35"/>
      <c r="HAW98" s="35"/>
      <c r="HAX98" s="35"/>
      <c r="HAY98" s="35"/>
      <c r="HAZ98" s="35"/>
      <c r="HBA98" s="35"/>
      <c r="HBB98" s="35"/>
      <c r="HBC98" s="35"/>
      <c r="HBD98" s="35"/>
      <c r="HBE98" s="35"/>
      <c r="HBF98" s="35"/>
      <c r="HBG98" s="35"/>
      <c r="HBH98" s="35"/>
      <c r="HBI98" s="35"/>
      <c r="HBJ98" s="35"/>
      <c r="HBK98" s="35"/>
      <c r="HBL98" s="35"/>
      <c r="HBM98" s="35"/>
      <c r="HBN98" s="35"/>
      <c r="HBO98" s="35"/>
      <c r="HBP98" s="35"/>
      <c r="HBQ98" s="35"/>
      <c r="HBR98" s="35"/>
      <c r="HBS98" s="35"/>
      <c r="HBT98" s="35"/>
      <c r="HBU98" s="35"/>
      <c r="HBV98" s="35"/>
      <c r="HBW98" s="35"/>
      <c r="HBX98" s="35"/>
      <c r="HBY98" s="35"/>
      <c r="HBZ98" s="35"/>
      <c r="HCA98" s="35"/>
      <c r="HCB98" s="35"/>
      <c r="HCC98" s="35"/>
      <c r="HCD98" s="35"/>
      <c r="HCE98" s="35"/>
      <c r="HCF98" s="35"/>
      <c r="HCG98" s="35"/>
      <c r="HCH98" s="35"/>
      <c r="HCI98" s="35"/>
      <c r="HCJ98" s="35"/>
      <c r="HCK98" s="35"/>
      <c r="HCL98" s="35"/>
      <c r="HCM98" s="35"/>
      <c r="HCN98" s="35"/>
      <c r="HCO98" s="35"/>
      <c r="HCP98" s="35"/>
      <c r="HCQ98" s="35"/>
      <c r="HCR98" s="35"/>
      <c r="HCS98" s="35"/>
      <c r="HCT98" s="35"/>
      <c r="HCU98" s="35"/>
      <c r="HCV98" s="35"/>
      <c r="HCW98" s="35"/>
      <c r="HCX98" s="35"/>
      <c r="HCY98" s="35"/>
      <c r="HCZ98" s="35"/>
      <c r="HDA98" s="35"/>
      <c r="HDB98" s="35"/>
      <c r="HDC98" s="35"/>
      <c r="HDD98" s="35"/>
      <c r="HDE98" s="35"/>
      <c r="HDF98" s="35"/>
      <c r="HDG98" s="35"/>
      <c r="HDH98" s="35"/>
      <c r="HDI98" s="35"/>
      <c r="HDJ98" s="35"/>
      <c r="HDK98" s="35"/>
      <c r="HDL98" s="35"/>
      <c r="HDM98" s="35"/>
      <c r="HDN98" s="35"/>
      <c r="HDO98" s="35"/>
      <c r="HDP98" s="35"/>
      <c r="HDQ98" s="35"/>
      <c r="HDR98" s="35"/>
      <c r="HDS98" s="35"/>
      <c r="HDT98" s="35"/>
      <c r="HDU98" s="35"/>
      <c r="HDV98" s="35"/>
      <c r="HDW98" s="35"/>
      <c r="HDX98" s="35"/>
      <c r="HDY98" s="35"/>
      <c r="HDZ98" s="35"/>
      <c r="HEA98" s="35"/>
      <c r="HEB98" s="35"/>
      <c r="HEC98" s="35"/>
      <c r="HED98" s="35"/>
      <c r="HEE98" s="35"/>
      <c r="HEF98" s="35"/>
      <c r="HEG98" s="35"/>
      <c r="HEH98" s="35"/>
      <c r="HEI98" s="35"/>
      <c r="HEJ98" s="35"/>
      <c r="HEK98" s="35"/>
      <c r="HEL98" s="35"/>
      <c r="HEM98" s="35"/>
      <c r="HEN98" s="35"/>
      <c r="HEO98" s="35"/>
      <c r="HEP98" s="35"/>
      <c r="HEQ98" s="35"/>
      <c r="HER98" s="35"/>
      <c r="HES98" s="35"/>
      <c r="HET98" s="35"/>
      <c r="HEU98" s="35"/>
      <c r="HEV98" s="35"/>
      <c r="HEW98" s="35"/>
      <c r="HEX98" s="35"/>
      <c r="HEY98" s="35"/>
      <c r="HEZ98" s="35"/>
      <c r="HFA98" s="35"/>
      <c r="HFB98" s="35"/>
      <c r="HFC98" s="35"/>
      <c r="HFD98" s="35"/>
      <c r="HFE98" s="35"/>
      <c r="HFF98" s="35"/>
      <c r="HFG98" s="35"/>
      <c r="HFH98" s="35"/>
      <c r="HFI98" s="35"/>
      <c r="HFJ98" s="35"/>
      <c r="HFK98" s="35"/>
      <c r="HFL98" s="35"/>
      <c r="HFM98" s="35"/>
      <c r="HFN98" s="35"/>
      <c r="HFO98" s="35"/>
      <c r="HFP98" s="35"/>
      <c r="HFQ98" s="35"/>
      <c r="HFR98" s="35"/>
      <c r="HFS98" s="35"/>
      <c r="HFT98" s="35"/>
      <c r="HFU98" s="35"/>
      <c r="HFV98" s="35"/>
      <c r="HFW98" s="35"/>
      <c r="HFX98" s="35"/>
      <c r="HFY98" s="35"/>
      <c r="HFZ98" s="35"/>
      <c r="HGA98" s="35"/>
      <c r="HGB98" s="35"/>
      <c r="HGC98" s="35"/>
      <c r="HGD98" s="35"/>
      <c r="HGE98" s="35"/>
      <c r="HGF98" s="35"/>
      <c r="HGG98" s="35"/>
      <c r="HGH98" s="35"/>
      <c r="HGI98" s="35"/>
      <c r="HGJ98" s="35"/>
      <c r="HGK98" s="35"/>
      <c r="HGL98" s="35"/>
      <c r="HGM98" s="35"/>
      <c r="HGN98" s="35"/>
      <c r="HGO98" s="35"/>
      <c r="HGP98" s="35"/>
      <c r="HGQ98" s="35"/>
      <c r="HGR98" s="35"/>
      <c r="HGS98" s="35"/>
      <c r="HGT98" s="35"/>
      <c r="HGU98" s="35"/>
      <c r="HGV98" s="35"/>
      <c r="HGW98" s="35"/>
      <c r="HGX98" s="35"/>
      <c r="HGY98" s="35"/>
      <c r="HGZ98" s="35"/>
      <c r="HHA98" s="35"/>
      <c r="HHB98" s="35"/>
      <c r="HHC98" s="35"/>
      <c r="HHD98" s="35"/>
      <c r="HHE98" s="35"/>
      <c r="HHF98" s="35"/>
      <c r="HHG98" s="35"/>
      <c r="HHH98" s="35"/>
      <c r="HHI98" s="35"/>
      <c r="HHJ98" s="35"/>
      <c r="HHK98" s="35"/>
      <c r="HHL98" s="35"/>
      <c r="HHM98" s="35"/>
      <c r="HHN98" s="35"/>
      <c r="HHO98" s="35"/>
      <c r="HHP98" s="35"/>
      <c r="HHQ98" s="35"/>
      <c r="HHR98" s="35"/>
      <c r="HHS98" s="35"/>
      <c r="HHT98" s="35"/>
      <c r="HHU98" s="35"/>
      <c r="HHV98" s="35"/>
      <c r="HHW98" s="35"/>
      <c r="HHX98" s="35"/>
      <c r="HHY98" s="35"/>
      <c r="HHZ98" s="35"/>
      <c r="HIA98" s="35"/>
      <c r="HIB98" s="35"/>
      <c r="HIC98" s="35"/>
      <c r="HID98" s="35"/>
      <c r="HIE98" s="35"/>
      <c r="HIF98" s="35"/>
      <c r="HIG98" s="35"/>
      <c r="HIH98" s="35"/>
      <c r="HII98" s="35"/>
      <c r="HIJ98" s="35"/>
      <c r="HIK98" s="35"/>
      <c r="HIL98" s="35"/>
      <c r="HIM98" s="35"/>
      <c r="HIN98" s="35"/>
      <c r="HIO98" s="35"/>
      <c r="HIP98" s="35"/>
      <c r="HIQ98" s="35"/>
      <c r="HIR98" s="35"/>
      <c r="HIS98" s="35"/>
      <c r="HIT98" s="35"/>
      <c r="HIU98" s="35"/>
      <c r="HIV98" s="35"/>
      <c r="HIW98" s="35"/>
      <c r="HIX98" s="35"/>
      <c r="HIY98" s="35"/>
      <c r="HIZ98" s="35"/>
      <c r="HJA98" s="35"/>
      <c r="HJB98" s="35"/>
      <c r="HJC98" s="35"/>
      <c r="HJD98" s="35"/>
      <c r="HJE98" s="35"/>
      <c r="HJF98" s="35"/>
      <c r="HJG98" s="35"/>
      <c r="HJH98" s="35"/>
      <c r="HJI98" s="35"/>
      <c r="HJJ98" s="35"/>
      <c r="HJK98" s="35"/>
      <c r="HJL98" s="35"/>
      <c r="HJM98" s="35"/>
      <c r="HJN98" s="35"/>
      <c r="HJO98" s="35"/>
      <c r="HJP98" s="35"/>
      <c r="HJQ98" s="35"/>
      <c r="HJR98" s="35"/>
      <c r="HJS98" s="35"/>
      <c r="HJT98" s="35"/>
      <c r="HJU98" s="35"/>
      <c r="HJV98" s="35"/>
      <c r="HJW98" s="35"/>
      <c r="HJX98" s="35"/>
      <c r="HJY98" s="35"/>
      <c r="HJZ98" s="35"/>
      <c r="HKA98" s="35"/>
      <c r="HKB98" s="35"/>
      <c r="HKC98" s="35"/>
      <c r="HKD98" s="35"/>
      <c r="HKE98" s="35"/>
      <c r="HKF98" s="35"/>
      <c r="HKG98" s="35"/>
      <c r="HKH98" s="35"/>
      <c r="HKI98" s="35"/>
      <c r="HKJ98" s="35"/>
      <c r="HKK98" s="35"/>
      <c r="HKL98" s="35"/>
      <c r="HKM98" s="35"/>
      <c r="HKN98" s="35"/>
      <c r="HKO98" s="35"/>
      <c r="HKP98" s="35"/>
      <c r="HKQ98" s="35"/>
      <c r="HKR98" s="35"/>
      <c r="HKS98" s="35"/>
      <c r="HKT98" s="35"/>
      <c r="HKU98" s="35"/>
      <c r="HKV98" s="35"/>
      <c r="HKW98" s="35"/>
      <c r="HKX98" s="35"/>
      <c r="HKY98" s="35"/>
      <c r="HKZ98" s="35"/>
      <c r="HLA98" s="35"/>
      <c r="HLB98" s="35"/>
      <c r="HLC98" s="35"/>
      <c r="HLD98" s="35"/>
      <c r="HLE98" s="35"/>
      <c r="HLF98" s="35"/>
      <c r="HLG98" s="35"/>
      <c r="HLH98" s="35"/>
      <c r="HLI98" s="35"/>
      <c r="HLJ98" s="35"/>
      <c r="HLK98" s="35"/>
      <c r="HLL98" s="35"/>
      <c r="HLM98" s="35"/>
      <c r="HLN98" s="35"/>
      <c r="HLO98" s="35"/>
      <c r="HLP98" s="35"/>
      <c r="HLQ98" s="35"/>
      <c r="HLR98" s="35"/>
      <c r="HLS98" s="35"/>
      <c r="HLT98" s="35"/>
      <c r="HLU98" s="35"/>
      <c r="HLV98" s="35"/>
      <c r="HLW98" s="35"/>
      <c r="HLX98" s="35"/>
      <c r="HLY98" s="35"/>
      <c r="HLZ98" s="35"/>
      <c r="HMA98" s="35"/>
      <c r="HMB98" s="35"/>
      <c r="HMC98" s="35"/>
      <c r="HMD98" s="35"/>
      <c r="HME98" s="35"/>
      <c r="HMF98" s="35"/>
      <c r="HMG98" s="35"/>
      <c r="HMH98" s="35"/>
      <c r="HMI98" s="35"/>
      <c r="HMJ98" s="35"/>
      <c r="HMK98" s="35"/>
      <c r="HML98" s="35"/>
      <c r="HMM98" s="35"/>
      <c r="HMN98" s="35"/>
      <c r="HMO98" s="35"/>
      <c r="HMP98" s="35"/>
      <c r="HMQ98" s="35"/>
      <c r="HMR98" s="35"/>
      <c r="HMS98" s="35"/>
      <c r="HMT98" s="35"/>
      <c r="HMU98" s="35"/>
      <c r="HMV98" s="35"/>
      <c r="HMW98" s="35"/>
      <c r="HMX98" s="35"/>
      <c r="HMY98" s="35"/>
      <c r="HMZ98" s="35"/>
      <c r="HNA98" s="35"/>
      <c r="HNB98" s="35"/>
      <c r="HNC98" s="35"/>
      <c r="HND98" s="35"/>
      <c r="HNE98" s="35"/>
      <c r="HNF98" s="35"/>
      <c r="HNG98" s="35"/>
      <c r="HNH98" s="35"/>
      <c r="HNI98" s="35"/>
      <c r="HNJ98" s="35"/>
      <c r="HNK98" s="35"/>
      <c r="HNL98" s="35"/>
      <c r="HNM98" s="35"/>
      <c r="HNN98" s="35"/>
      <c r="HNO98" s="35"/>
      <c r="HNP98" s="35"/>
      <c r="HNQ98" s="35"/>
      <c r="HNR98" s="35"/>
      <c r="HNS98" s="35"/>
      <c r="HNT98" s="35"/>
      <c r="HNU98" s="35"/>
      <c r="HNV98" s="35"/>
      <c r="HNW98" s="35"/>
      <c r="HNX98" s="35"/>
      <c r="HNY98" s="35"/>
      <c r="HNZ98" s="35"/>
      <c r="HOA98" s="35"/>
      <c r="HOB98" s="35"/>
      <c r="HOC98" s="35"/>
      <c r="HOD98" s="35"/>
      <c r="HOE98" s="35"/>
      <c r="HOF98" s="35"/>
      <c r="HOG98" s="35"/>
      <c r="HOH98" s="35"/>
      <c r="HOI98" s="35"/>
      <c r="HOJ98" s="35"/>
      <c r="HOK98" s="35"/>
      <c r="HOL98" s="35"/>
      <c r="HOM98" s="35"/>
      <c r="HON98" s="35"/>
      <c r="HOO98" s="35"/>
      <c r="HOP98" s="35"/>
      <c r="HOQ98" s="35"/>
      <c r="HOR98" s="35"/>
      <c r="HOS98" s="35"/>
      <c r="HOT98" s="35"/>
      <c r="HOU98" s="35"/>
      <c r="HOV98" s="35"/>
      <c r="HOW98" s="35"/>
      <c r="HOX98" s="35"/>
      <c r="HOY98" s="35"/>
      <c r="HOZ98" s="35"/>
      <c r="HPA98" s="35"/>
      <c r="HPB98" s="35"/>
      <c r="HPC98" s="35"/>
      <c r="HPD98" s="35"/>
      <c r="HPE98" s="35"/>
      <c r="HPF98" s="35"/>
      <c r="HPG98" s="35"/>
      <c r="HPH98" s="35"/>
      <c r="HPI98" s="35"/>
      <c r="HPJ98" s="35"/>
      <c r="HPK98" s="35"/>
      <c r="HPL98" s="35"/>
      <c r="HPM98" s="35"/>
      <c r="HPN98" s="35"/>
      <c r="HPO98" s="35"/>
      <c r="HPP98" s="35"/>
      <c r="HPQ98" s="35"/>
      <c r="HPR98" s="35"/>
      <c r="HPS98" s="35"/>
      <c r="HPT98" s="35"/>
      <c r="HPU98" s="35"/>
      <c r="HPV98" s="35"/>
      <c r="HPW98" s="35"/>
      <c r="HPX98" s="35"/>
      <c r="HPY98" s="35"/>
      <c r="HPZ98" s="35"/>
      <c r="HQA98" s="35"/>
      <c r="HQB98" s="35"/>
      <c r="HQC98" s="35"/>
      <c r="HQD98" s="35"/>
      <c r="HQE98" s="35"/>
      <c r="HQF98" s="35"/>
      <c r="HQG98" s="35"/>
      <c r="HQH98" s="35"/>
      <c r="HQI98" s="35"/>
      <c r="HQJ98" s="35"/>
      <c r="HQK98" s="35"/>
      <c r="HQL98" s="35"/>
      <c r="HQM98" s="35"/>
      <c r="HQN98" s="35"/>
      <c r="HQO98" s="35"/>
      <c r="HQP98" s="35"/>
      <c r="HQQ98" s="35"/>
      <c r="HQR98" s="35"/>
      <c r="HQS98" s="35"/>
      <c r="HQT98" s="35"/>
      <c r="HQU98" s="35"/>
      <c r="HQV98" s="35"/>
      <c r="HQW98" s="35"/>
      <c r="HQX98" s="35"/>
      <c r="HQY98" s="35"/>
      <c r="HQZ98" s="35"/>
      <c r="HRA98" s="35"/>
      <c r="HRB98" s="35"/>
      <c r="HRC98" s="35"/>
      <c r="HRD98" s="35"/>
      <c r="HRE98" s="35"/>
      <c r="HRF98" s="35"/>
      <c r="HRG98" s="35"/>
      <c r="HRH98" s="35"/>
      <c r="HRI98" s="35"/>
      <c r="HRJ98" s="35"/>
      <c r="HRK98" s="35"/>
      <c r="HRL98" s="35"/>
      <c r="HRM98" s="35"/>
      <c r="HRN98" s="35"/>
      <c r="HRO98" s="35"/>
      <c r="HRP98" s="35"/>
      <c r="HRQ98" s="35"/>
      <c r="HRR98" s="35"/>
      <c r="HRS98" s="35"/>
      <c r="HRT98" s="35"/>
      <c r="HRU98" s="35"/>
      <c r="HRV98" s="35"/>
      <c r="HRW98" s="35"/>
      <c r="HRX98" s="35"/>
      <c r="HRY98" s="35"/>
      <c r="HRZ98" s="35"/>
      <c r="HSA98" s="35"/>
      <c r="HSB98" s="35"/>
      <c r="HSC98" s="35"/>
      <c r="HSD98" s="35"/>
      <c r="HSE98" s="35"/>
      <c r="HSF98" s="35"/>
      <c r="HSG98" s="35"/>
      <c r="HSH98" s="35"/>
      <c r="HSI98" s="35"/>
      <c r="HSJ98" s="35"/>
      <c r="HSK98" s="35"/>
      <c r="HSL98" s="35"/>
      <c r="HSM98" s="35"/>
      <c r="HSN98" s="35"/>
      <c r="HSO98" s="35"/>
      <c r="HSP98" s="35"/>
      <c r="HSQ98" s="35"/>
      <c r="HSR98" s="35"/>
      <c r="HSS98" s="35"/>
      <c r="HST98" s="35"/>
      <c r="HSU98" s="35"/>
      <c r="HSV98" s="35"/>
      <c r="HSW98" s="35"/>
      <c r="HSX98" s="35"/>
      <c r="HSY98" s="35"/>
      <c r="HSZ98" s="35"/>
      <c r="HTA98" s="35"/>
      <c r="HTB98" s="35"/>
      <c r="HTC98" s="35"/>
      <c r="HTD98" s="35"/>
      <c r="HTE98" s="35"/>
      <c r="HTF98" s="35"/>
      <c r="HTG98" s="35"/>
      <c r="HTH98" s="35"/>
      <c r="HTI98" s="35"/>
      <c r="HTJ98" s="35"/>
      <c r="HTK98" s="35"/>
      <c r="HTL98" s="35"/>
      <c r="HTM98" s="35"/>
      <c r="HTN98" s="35"/>
      <c r="HTO98" s="35"/>
      <c r="HTP98" s="35"/>
      <c r="HTQ98" s="35"/>
      <c r="HTR98" s="35"/>
      <c r="HTS98" s="35"/>
      <c r="HTT98" s="35"/>
      <c r="HTU98" s="35"/>
      <c r="HTV98" s="35"/>
      <c r="HTW98" s="35"/>
      <c r="HTX98" s="35"/>
      <c r="HTY98" s="35"/>
      <c r="HTZ98" s="35"/>
      <c r="HUA98" s="35"/>
      <c r="HUB98" s="35"/>
      <c r="HUC98" s="35"/>
      <c r="HUD98" s="35"/>
      <c r="HUE98" s="35"/>
      <c r="HUF98" s="35"/>
      <c r="HUG98" s="35"/>
      <c r="HUH98" s="35"/>
      <c r="HUI98" s="35"/>
      <c r="HUJ98" s="35"/>
      <c r="HUK98" s="35"/>
      <c r="HUL98" s="35"/>
      <c r="HUM98" s="35"/>
      <c r="HUN98" s="35"/>
      <c r="HUO98" s="35"/>
      <c r="HUP98" s="35"/>
      <c r="HUQ98" s="35"/>
      <c r="HUR98" s="35"/>
      <c r="HUS98" s="35"/>
      <c r="HUT98" s="35"/>
      <c r="HUU98" s="35"/>
      <c r="HUV98" s="35"/>
      <c r="HUW98" s="35"/>
      <c r="HUX98" s="35"/>
      <c r="HUY98" s="35"/>
      <c r="HUZ98" s="35"/>
      <c r="HVA98" s="35"/>
      <c r="HVB98" s="35"/>
      <c r="HVC98" s="35"/>
      <c r="HVD98" s="35"/>
      <c r="HVE98" s="35"/>
      <c r="HVF98" s="35"/>
      <c r="HVG98" s="35"/>
      <c r="HVH98" s="35"/>
      <c r="HVI98" s="35"/>
      <c r="HVJ98" s="35"/>
      <c r="HVK98" s="35"/>
      <c r="HVL98" s="35"/>
      <c r="HVM98" s="35"/>
      <c r="HVN98" s="35"/>
      <c r="HVO98" s="35"/>
      <c r="HVP98" s="35"/>
      <c r="HVQ98" s="35"/>
      <c r="HVR98" s="35"/>
      <c r="HVS98" s="35"/>
      <c r="HVT98" s="35"/>
      <c r="HVU98" s="35"/>
      <c r="HVV98" s="35"/>
      <c r="HVW98" s="35"/>
      <c r="HVX98" s="35"/>
      <c r="HVY98" s="35"/>
      <c r="HVZ98" s="35"/>
      <c r="HWA98" s="35"/>
      <c r="HWB98" s="35"/>
      <c r="HWC98" s="35"/>
      <c r="HWD98" s="35"/>
      <c r="HWE98" s="35"/>
      <c r="HWF98" s="35"/>
      <c r="HWG98" s="35"/>
      <c r="HWH98" s="35"/>
      <c r="HWI98" s="35"/>
      <c r="HWJ98" s="35"/>
      <c r="HWK98" s="35"/>
      <c r="HWL98" s="35"/>
      <c r="HWM98" s="35"/>
      <c r="HWN98" s="35"/>
      <c r="HWO98" s="35"/>
      <c r="HWP98" s="35"/>
      <c r="HWQ98" s="35"/>
      <c r="HWR98" s="35"/>
      <c r="HWS98" s="35"/>
      <c r="HWT98" s="35"/>
      <c r="HWU98" s="35"/>
      <c r="HWV98" s="35"/>
      <c r="HWW98" s="35"/>
      <c r="HWX98" s="35"/>
      <c r="HWY98" s="35"/>
      <c r="HWZ98" s="35"/>
      <c r="HXA98" s="35"/>
      <c r="HXB98" s="35"/>
      <c r="HXC98" s="35"/>
      <c r="HXD98" s="35"/>
      <c r="HXE98" s="35"/>
      <c r="HXF98" s="35"/>
      <c r="HXG98" s="35"/>
      <c r="HXH98" s="35"/>
      <c r="HXI98" s="35"/>
      <c r="HXJ98" s="35"/>
      <c r="HXK98" s="35"/>
      <c r="HXL98" s="35"/>
      <c r="HXM98" s="35"/>
      <c r="HXN98" s="35"/>
      <c r="HXO98" s="35"/>
      <c r="HXP98" s="35"/>
      <c r="HXQ98" s="35"/>
      <c r="HXR98" s="35"/>
      <c r="HXS98" s="35"/>
      <c r="HXT98" s="35"/>
      <c r="HXU98" s="35"/>
      <c r="HXV98" s="35"/>
      <c r="HXW98" s="35"/>
      <c r="HXX98" s="35"/>
      <c r="HXY98" s="35"/>
      <c r="HXZ98" s="35"/>
      <c r="HYA98" s="35"/>
      <c r="HYB98" s="35"/>
      <c r="HYC98" s="35"/>
      <c r="HYD98" s="35"/>
      <c r="HYE98" s="35"/>
      <c r="HYF98" s="35"/>
      <c r="HYG98" s="35"/>
      <c r="HYH98" s="35"/>
      <c r="HYI98" s="35"/>
      <c r="HYJ98" s="35"/>
      <c r="HYK98" s="35"/>
      <c r="HYL98" s="35"/>
      <c r="HYM98" s="35"/>
      <c r="HYN98" s="35"/>
      <c r="HYO98" s="35"/>
      <c r="HYP98" s="35"/>
      <c r="HYQ98" s="35"/>
      <c r="HYR98" s="35"/>
      <c r="HYS98" s="35"/>
      <c r="HYT98" s="35"/>
      <c r="HYU98" s="35"/>
      <c r="HYV98" s="35"/>
      <c r="HYW98" s="35"/>
      <c r="HYX98" s="35"/>
      <c r="HYY98" s="35"/>
      <c r="HYZ98" s="35"/>
      <c r="HZA98" s="35"/>
      <c r="HZB98" s="35"/>
      <c r="HZC98" s="35"/>
      <c r="HZD98" s="35"/>
      <c r="HZE98" s="35"/>
      <c r="HZF98" s="35"/>
      <c r="HZG98" s="35"/>
      <c r="HZH98" s="35"/>
      <c r="HZI98" s="35"/>
      <c r="HZJ98" s="35"/>
      <c r="HZK98" s="35"/>
      <c r="HZL98" s="35"/>
      <c r="HZM98" s="35"/>
      <c r="HZN98" s="35"/>
      <c r="HZO98" s="35"/>
      <c r="HZP98" s="35"/>
      <c r="HZQ98" s="35"/>
      <c r="HZR98" s="35"/>
      <c r="HZS98" s="35"/>
      <c r="HZT98" s="35"/>
      <c r="HZU98" s="35"/>
      <c r="HZV98" s="35"/>
      <c r="HZW98" s="35"/>
      <c r="HZX98" s="35"/>
      <c r="HZY98" s="35"/>
      <c r="HZZ98" s="35"/>
      <c r="IAA98" s="35"/>
      <c r="IAB98" s="35"/>
      <c r="IAC98" s="35"/>
      <c r="IAD98" s="35"/>
      <c r="IAE98" s="35"/>
      <c r="IAF98" s="35"/>
      <c r="IAG98" s="35"/>
      <c r="IAH98" s="35"/>
      <c r="IAI98" s="35"/>
      <c r="IAJ98" s="35"/>
      <c r="IAK98" s="35"/>
      <c r="IAL98" s="35"/>
      <c r="IAM98" s="35"/>
      <c r="IAN98" s="35"/>
      <c r="IAO98" s="35"/>
      <c r="IAP98" s="35"/>
      <c r="IAQ98" s="35"/>
      <c r="IAR98" s="35"/>
      <c r="IAS98" s="35"/>
      <c r="IAT98" s="35"/>
      <c r="IAU98" s="35"/>
      <c r="IAV98" s="35"/>
      <c r="IAW98" s="35"/>
      <c r="IAX98" s="35"/>
      <c r="IAY98" s="35"/>
      <c r="IAZ98" s="35"/>
      <c r="IBA98" s="35"/>
      <c r="IBB98" s="35"/>
      <c r="IBC98" s="35"/>
      <c r="IBD98" s="35"/>
      <c r="IBE98" s="35"/>
      <c r="IBF98" s="35"/>
      <c r="IBG98" s="35"/>
      <c r="IBH98" s="35"/>
      <c r="IBI98" s="35"/>
      <c r="IBJ98" s="35"/>
      <c r="IBK98" s="35"/>
      <c r="IBL98" s="35"/>
      <c r="IBM98" s="35"/>
      <c r="IBN98" s="35"/>
      <c r="IBO98" s="35"/>
      <c r="IBP98" s="35"/>
      <c r="IBQ98" s="35"/>
      <c r="IBR98" s="35"/>
      <c r="IBS98" s="35"/>
      <c r="IBT98" s="35"/>
      <c r="IBU98" s="35"/>
      <c r="IBV98" s="35"/>
      <c r="IBW98" s="35"/>
      <c r="IBX98" s="35"/>
      <c r="IBY98" s="35"/>
      <c r="IBZ98" s="35"/>
      <c r="ICA98" s="35"/>
      <c r="ICB98" s="35"/>
      <c r="ICC98" s="35"/>
      <c r="ICD98" s="35"/>
      <c r="ICE98" s="35"/>
      <c r="ICF98" s="35"/>
      <c r="ICG98" s="35"/>
      <c r="ICH98" s="35"/>
      <c r="ICI98" s="35"/>
      <c r="ICJ98" s="35"/>
      <c r="ICK98" s="35"/>
      <c r="ICL98" s="35"/>
      <c r="ICM98" s="35"/>
      <c r="ICN98" s="35"/>
      <c r="ICO98" s="35"/>
      <c r="ICP98" s="35"/>
      <c r="ICQ98" s="35"/>
      <c r="ICR98" s="35"/>
      <c r="ICS98" s="35"/>
      <c r="ICT98" s="35"/>
      <c r="ICU98" s="35"/>
      <c r="ICV98" s="35"/>
      <c r="ICW98" s="35"/>
      <c r="ICX98" s="35"/>
      <c r="ICY98" s="35"/>
      <c r="ICZ98" s="35"/>
      <c r="IDA98" s="35"/>
      <c r="IDB98" s="35"/>
      <c r="IDC98" s="35"/>
      <c r="IDD98" s="35"/>
      <c r="IDE98" s="35"/>
      <c r="IDF98" s="35"/>
      <c r="IDG98" s="35"/>
      <c r="IDH98" s="35"/>
      <c r="IDI98" s="35"/>
      <c r="IDJ98" s="35"/>
      <c r="IDK98" s="35"/>
      <c r="IDL98" s="35"/>
      <c r="IDM98" s="35"/>
      <c r="IDN98" s="35"/>
      <c r="IDO98" s="35"/>
      <c r="IDP98" s="35"/>
      <c r="IDQ98" s="35"/>
      <c r="IDR98" s="35"/>
      <c r="IDS98" s="35"/>
      <c r="IDT98" s="35"/>
      <c r="IDU98" s="35"/>
      <c r="IDV98" s="35"/>
      <c r="IDW98" s="35"/>
      <c r="IDX98" s="35"/>
      <c r="IDY98" s="35"/>
      <c r="IDZ98" s="35"/>
      <c r="IEA98" s="35"/>
      <c r="IEB98" s="35"/>
      <c r="IEC98" s="35"/>
      <c r="IED98" s="35"/>
      <c r="IEE98" s="35"/>
      <c r="IEF98" s="35"/>
      <c r="IEG98" s="35"/>
      <c r="IEH98" s="35"/>
      <c r="IEI98" s="35"/>
      <c r="IEJ98" s="35"/>
      <c r="IEK98" s="35"/>
      <c r="IEL98" s="35"/>
      <c r="IEM98" s="35"/>
      <c r="IEN98" s="35"/>
      <c r="IEO98" s="35"/>
      <c r="IEP98" s="35"/>
      <c r="IEQ98" s="35"/>
      <c r="IER98" s="35"/>
      <c r="IES98" s="35"/>
      <c r="IET98" s="35"/>
      <c r="IEU98" s="35"/>
      <c r="IEV98" s="35"/>
      <c r="IEW98" s="35"/>
      <c r="IEX98" s="35"/>
      <c r="IEY98" s="35"/>
      <c r="IEZ98" s="35"/>
      <c r="IFA98" s="35"/>
      <c r="IFB98" s="35"/>
      <c r="IFC98" s="35"/>
      <c r="IFD98" s="35"/>
      <c r="IFE98" s="35"/>
      <c r="IFF98" s="35"/>
      <c r="IFG98" s="35"/>
      <c r="IFH98" s="35"/>
      <c r="IFI98" s="35"/>
      <c r="IFJ98" s="35"/>
      <c r="IFK98" s="35"/>
      <c r="IFL98" s="35"/>
      <c r="IFM98" s="35"/>
      <c r="IFN98" s="35"/>
      <c r="IFO98" s="35"/>
      <c r="IFP98" s="35"/>
      <c r="IFQ98" s="35"/>
      <c r="IFR98" s="35"/>
      <c r="IFS98" s="35"/>
      <c r="IFT98" s="35"/>
      <c r="IFU98" s="35"/>
      <c r="IFV98" s="35"/>
      <c r="IFW98" s="35"/>
      <c r="IFX98" s="35"/>
      <c r="IFY98" s="35"/>
      <c r="IFZ98" s="35"/>
      <c r="IGA98" s="35"/>
      <c r="IGB98" s="35"/>
      <c r="IGC98" s="35"/>
      <c r="IGD98" s="35"/>
      <c r="IGE98" s="35"/>
      <c r="IGF98" s="35"/>
      <c r="IGG98" s="35"/>
      <c r="IGH98" s="35"/>
      <c r="IGI98" s="35"/>
      <c r="IGJ98" s="35"/>
      <c r="IGK98" s="35"/>
      <c r="IGL98" s="35"/>
      <c r="IGM98" s="35"/>
      <c r="IGN98" s="35"/>
      <c r="IGO98" s="35"/>
      <c r="IGP98" s="35"/>
      <c r="IGQ98" s="35"/>
      <c r="IGR98" s="35"/>
      <c r="IGS98" s="35"/>
      <c r="IGT98" s="35"/>
      <c r="IGU98" s="35"/>
      <c r="IGV98" s="35"/>
      <c r="IGW98" s="35"/>
      <c r="IGX98" s="35"/>
      <c r="IGY98" s="35"/>
      <c r="IGZ98" s="35"/>
      <c r="IHA98" s="35"/>
      <c r="IHB98" s="35"/>
      <c r="IHC98" s="35"/>
      <c r="IHD98" s="35"/>
      <c r="IHE98" s="35"/>
      <c r="IHF98" s="35"/>
      <c r="IHG98" s="35"/>
      <c r="IHH98" s="35"/>
      <c r="IHI98" s="35"/>
      <c r="IHJ98" s="35"/>
      <c r="IHK98" s="35"/>
      <c r="IHL98" s="35"/>
      <c r="IHM98" s="35"/>
      <c r="IHN98" s="35"/>
      <c r="IHO98" s="35"/>
      <c r="IHP98" s="35"/>
      <c r="IHQ98" s="35"/>
      <c r="IHR98" s="35"/>
      <c r="IHS98" s="35"/>
      <c r="IHT98" s="35"/>
      <c r="IHU98" s="35"/>
      <c r="IHV98" s="35"/>
      <c r="IHW98" s="35"/>
      <c r="IHX98" s="35"/>
      <c r="IHY98" s="35"/>
      <c r="IHZ98" s="35"/>
      <c r="IIA98" s="35"/>
      <c r="IIB98" s="35"/>
      <c r="IIC98" s="35"/>
      <c r="IID98" s="35"/>
      <c r="IIE98" s="35"/>
      <c r="IIF98" s="35"/>
      <c r="IIG98" s="35"/>
      <c r="IIH98" s="35"/>
      <c r="III98" s="35"/>
      <c r="IIJ98" s="35"/>
      <c r="IIK98" s="35"/>
      <c r="IIL98" s="35"/>
      <c r="IIM98" s="35"/>
      <c r="IIN98" s="35"/>
      <c r="IIO98" s="35"/>
      <c r="IIP98" s="35"/>
      <c r="IIQ98" s="35"/>
      <c r="IIR98" s="35"/>
      <c r="IIS98" s="35"/>
      <c r="IIT98" s="35"/>
      <c r="IIU98" s="35"/>
      <c r="IIV98" s="35"/>
      <c r="IIW98" s="35"/>
      <c r="IIX98" s="35"/>
      <c r="IIY98" s="35"/>
      <c r="IIZ98" s="35"/>
      <c r="IJA98" s="35"/>
      <c r="IJB98" s="35"/>
      <c r="IJC98" s="35"/>
      <c r="IJD98" s="35"/>
      <c r="IJE98" s="35"/>
      <c r="IJF98" s="35"/>
      <c r="IJG98" s="35"/>
      <c r="IJH98" s="35"/>
      <c r="IJI98" s="35"/>
      <c r="IJJ98" s="35"/>
      <c r="IJK98" s="35"/>
      <c r="IJL98" s="35"/>
      <c r="IJM98" s="35"/>
      <c r="IJN98" s="35"/>
      <c r="IJO98" s="35"/>
      <c r="IJP98" s="35"/>
      <c r="IJQ98" s="35"/>
      <c r="IJR98" s="35"/>
      <c r="IJS98" s="35"/>
      <c r="IJT98" s="35"/>
      <c r="IJU98" s="35"/>
      <c r="IJV98" s="35"/>
      <c r="IJW98" s="35"/>
      <c r="IJX98" s="35"/>
      <c r="IJY98" s="35"/>
      <c r="IJZ98" s="35"/>
      <c r="IKA98" s="35"/>
      <c r="IKB98" s="35"/>
      <c r="IKC98" s="35"/>
      <c r="IKD98" s="35"/>
      <c r="IKE98" s="35"/>
      <c r="IKF98" s="35"/>
      <c r="IKG98" s="35"/>
      <c r="IKH98" s="35"/>
      <c r="IKI98" s="35"/>
      <c r="IKJ98" s="35"/>
      <c r="IKK98" s="35"/>
      <c r="IKL98" s="35"/>
      <c r="IKM98" s="35"/>
      <c r="IKN98" s="35"/>
      <c r="IKO98" s="35"/>
      <c r="IKP98" s="35"/>
      <c r="IKQ98" s="35"/>
      <c r="IKR98" s="35"/>
      <c r="IKS98" s="35"/>
      <c r="IKT98" s="35"/>
      <c r="IKU98" s="35"/>
      <c r="IKV98" s="35"/>
      <c r="IKW98" s="35"/>
      <c r="IKX98" s="35"/>
      <c r="IKY98" s="35"/>
      <c r="IKZ98" s="35"/>
      <c r="ILA98" s="35"/>
      <c r="ILB98" s="35"/>
      <c r="ILC98" s="35"/>
      <c r="ILD98" s="35"/>
      <c r="ILE98" s="35"/>
      <c r="ILF98" s="35"/>
      <c r="ILG98" s="35"/>
      <c r="ILH98" s="35"/>
      <c r="ILI98" s="35"/>
      <c r="ILJ98" s="35"/>
      <c r="ILK98" s="35"/>
      <c r="ILL98" s="35"/>
      <c r="ILM98" s="35"/>
      <c r="ILN98" s="35"/>
      <c r="ILO98" s="35"/>
      <c r="ILP98" s="35"/>
      <c r="ILQ98" s="35"/>
      <c r="ILR98" s="35"/>
      <c r="ILS98" s="35"/>
      <c r="ILT98" s="35"/>
      <c r="ILU98" s="35"/>
      <c r="ILV98" s="35"/>
      <c r="ILW98" s="35"/>
      <c r="ILX98" s="35"/>
      <c r="ILY98" s="35"/>
      <c r="ILZ98" s="35"/>
      <c r="IMA98" s="35"/>
      <c r="IMB98" s="35"/>
      <c r="IMC98" s="35"/>
      <c r="IMD98" s="35"/>
      <c r="IME98" s="35"/>
      <c r="IMF98" s="35"/>
      <c r="IMG98" s="35"/>
      <c r="IMH98" s="35"/>
      <c r="IMI98" s="35"/>
      <c r="IMJ98" s="35"/>
      <c r="IMK98" s="35"/>
      <c r="IML98" s="35"/>
      <c r="IMM98" s="35"/>
      <c r="IMN98" s="35"/>
      <c r="IMO98" s="35"/>
      <c r="IMP98" s="35"/>
      <c r="IMQ98" s="35"/>
      <c r="IMR98" s="35"/>
      <c r="IMS98" s="35"/>
      <c r="IMT98" s="35"/>
      <c r="IMU98" s="35"/>
      <c r="IMV98" s="35"/>
      <c r="IMW98" s="35"/>
      <c r="IMX98" s="35"/>
      <c r="IMY98" s="35"/>
      <c r="IMZ98" s="35"/>
      <c r="INA98" s="35"/>
      <c r="INB98" s="35"/>
      <c r="INC98" s="35"/>
      <c r="IND98" s="35"/>
      <c r="INE98" s="35"/>
      <c r="INF98" s="35"/>
      <c r="ING98" s="35"/>
      <c r="INH98" s="35"/>
      <c r="INI98" s="35"/>
      <c r="INJ98" s="35"/>
      <c r="INK98" s="35"/>
      <c r="INL98" s="35"/>
      <c r="INM98" s="35"/>
      <c r="INN98" s="35"/>
      <c r="INO98" s="35"/>
      <c r="INP98" s="35"/>
      <c r="INQ98" s="35"/>
      <c r="INR98" s="35"/>
      <c r="INS98" s="35"/>
      <c r="INT98" s="35"/>
      <c r="INU98" s="35"/>
      <c r="INV98" s="35"/>
      <c r="INW98" s="35"/>
      <c r="INX98" s="35"/>
      <c r="INY98" s="35"/>
      <c r="INZ98" s="35"/>
      <c r="IOA98" s="35"/>
      <c r="IOB98" s="35"/>
      <c r="IOC98" s="35"/>
      <c r="IOD98" s="35"/>
      <c r="IOE98" s="35"/>
      <c r="IOF98" s="35"/>
      <c r="IOG98" s="35"/>
      <c r="IOH98" s="35"/>
      <c r="IOI98" s="35"/>
      <c r="IOJ98" s="35"/>
      <c r="IOK98" s="35"/>
      <c r="IOL98" s="35"/>
      <c r="IOM98" s="35"/>
      <c r="ION98" s="35"/>
      <c r="IOO98" s="35"/>
      <c r="IOP98" s="35"/>
      <c r="IOQ98" s="35"/>
      <c r="IOR98" s="35"/>
      <c r="IOS98" s="35"/>
      <c r="IOT98" s="35"/>
      <c r="IOU98" s="35"/>
      <c r="IOV98" s="35"/>
      <c r="IOW98" s="35"/>
      <c r="IOX98" s="35"/>
      <c r="IOY98" s="35"/>
      <c r="IOZ98" s="35"/>
      <c r="IPA98" s="35"/>
      <c r="IPB98" s="35"/>
      <c r="IPC98" s="35"/>
      <c r="IPD98" s="35"/>
      <c r="IPE98" s="35"/>
      <c r="IPF98" s="35"/>
      <c r="IPG98" s="35"/>
      <c r="IPH98" s="35"/>
      <c r="IPI98" s="35"/>
      <c r="IPJ98" s="35"/>
      <c r="IPK98" s="35"/>
      <c r="IPL98" s="35"/>
      <c r="IPM98" s="35"/>
      <c r="IPN98" s="35"/>
      <c r="IPO98" s="35"/>
      <c r="IPP98" s="35"/>
      <c r="IPQ98" s="35"/>
      <c r="IPR98" s="35"/>
      <c r="IPS98" s="35"/>
      <c r="IPT98" s="35"/>
      <c r="IPU98" s="35"/>
      <c r="IPV98" s="35"/>
      <c r="IPW98" s="35"/>
      <c r="IPX98" s="35"/>
      <c r="IPY98" s="35"/>
      <c r="IPZ98" s="35"/>
      <c r="IQA98" s="35"/>
      <c r="IQB98" s="35"/>
      <c r="IQC98" s="35"/>
      <c r="IQD98" s="35"/>
      <c r="IQE98" s="35"/>
      <c r="IQF98" s="35"/>
      <c r="IQG98" s="35"/>
      <c r="IQH98" s="35"/>
      <c r="IQI98" s="35"/>
      <c r="IQJ98" s="35"/>
      <c r="IQK98" s="35"/>
      <c r="IQL98" s="35"/>
      <c r="IQM98" s="35"/>
      <c r="IQN98" s="35"/>
      <c r="IQO98" s="35"/>
      <c r="IQP98" s="35"/>
      <c r="IQQ98" s="35"/>
      <c r="IQR98" s="35"/>
      <c r="IQS98" s="35"/>
      <c r="IQT98" s="35"/>
      <c r="IQU98" s="35"/>
      <c r="IQV98" s="35"/>
      <c r="IQW98" s="35"/>
      <c r="IQX98" s="35"/>
      <c r="IQY98" s="35"/>
      <c r="IQZ98" s="35"/>
      <c r="IRA98" s="35"/>
      <c r="IRB98" s="35"/>
      <c r="IRC98" s="35"/>
      <c r="IRD98" s="35"/>
      <c r="IRE98" s="35"/>
      <c r="IRF98" s="35"/>
      <c r="IRG98" s="35"/>
      <c r="IRH98" s="35"/>
      <c r="IRI98" s="35"/>
      <c r="IRJ98" s="35"/>
      <c r="IRK98" s="35"/>
      <c r="IRL98" s="35"/>
      <c r="IRM98" s="35"/>
      <c r="IRN98" s="35"/>
      <c r="IRO98" s="35"/>
      <c r="IRP98" s="35"/>
      <c r="IRQ98" s="35"/>
      <c r="IRR98" s="35"/>
      <c r="IRS98" s="35"/>
      <c r="IRT98" s="35"/>
      <c r="IRU98" s="35"/>
      <c r="IRV98" s="35"/>
      <c r="IRW98" s="35"/>
      <c r="IRX98" s="35"/>
      <c r="IRY98" s="35"/>
      <c r="IRZ98" s="35"/>
      <c r="ISA98" s="35"/>
      <c r="ISB98" s="35"/>
      <c r="ISC98" s="35"/>
      <c r="ISD98" s="35"/>
      <c r="ISE98" s="35"/>
      <c r="ISF98" s="35"/>
      <c r="ISG98" s="35"/>
      <c r="ISH98" s="35"/>
      <c r="ISI98" s="35"/>
      <c r="ISJ98" s="35"/>
      <c r="ISK98" s="35"/>
      <c r="ISL98" s="35"/>
      <c r="ISM98" s="35"/>
      <c r="ISN98" s="35"/>
      <c r="ISO98" s="35"/>
      <c r="ISP98" s="35"/>
      <c r="ISQ98" s="35"/>
      <c r="ISR98" s="35"/>
      <c r="ISS98" s="35"/>
      <c r="IST98" s="35"/>
      <c r="ISU98" s="35"/>
      <c r="ISV98" s="35"/>
      <c r="ISW98" s="35"/>
      <c r="ISX98" s="35"/>
      <c r="ISY98" s="35"/>
      <c r="ISZ98" s="35"/>
      <c r="ITA98" s="35"/>
      <c r="ITB98" s="35"/>
      <c r="ITC98" s="35"/>
      <c r="ITD98" s="35"/>
      <c r="ITE98" s="35"/>
      <c r="ITF98" s="35"/>
      <c r="ITG98" s="35"/>
      <c r="ITH98" s="35"/>
      <c r="ITI98" s="35"/>
      <c r="ITJ98" s="35"/>
      <c r="ITK98" s="35"/>
      <c r="ITL98" s="35"/>
      <c r="ITM98" s="35"/>
      <c r="ITN98" s="35"/>
      <c r="ITO98" s="35"/>
      <c r="ITP98" s="35"/>
      <c r="ITQ98" s="35"/>
      <c r="ITR98" s="35"/>
      <c r="ITS98" s="35"/>
      <c r="ITT98" s="35"/>
      <c r="ITU98" s="35"/>
      <c r="ITV98" s="35"/>
      <c r="ITW98" s="35"/>
      <c r="ITX98" s="35"/>
      <c r="ITY98" s="35"/>
      <c r="ITZ98" s="35"/>
      <c r="IUA98" s="35"/>
      <c r="IUB98" s="35"/>
      <c r="IUC98" s="35"/>
      <c r="IUD98" s="35"/>
      <c r="IUE98" s="35"/>
      <c r="IUF98" s="35"/>
      <c r="IUG98" s="35"/>
      <c r="IUH98" s="35"/>
      <c r="IUI98" s="35"/>
      <c r="IUJ98" s="35"/>
      <c r="IUK98" s="35"/>
      <c r="IUL98" s="35"/>
      <c r="IUM98" s="35"/>
      <c r="IUN98" s="35"/>
      <c r="IUO98" s="35"/>
      <c r="IUP98" s="35"/>
      <c r="IUQ98" s="35"/>
      <c r="IUR98" s="35"/>
      <c r="IUS98" s="35"/>
      <c r="IUT98" s="35"/>
      <c r="IUU98" s="35"/>
      <c r="IUV98" s="35"/>
      <c r="IUW98" s="35"/>
      <c r="IUX98" s="35"/>
      <c r="IUY98" s="35"/>
      <c r="IUZ98" s="35"/>
      <c r="IVA98" s="35"/>
      <c r="IVB98" s="35"/>
      <c r="IVC98" s="35"/>
      <c r="IVD98" s="35"/>
      <c r="IVE98" s="35"/>
      <c r="IVF98" s="35"/>
      <c r="IVG98" s="35"/>
      <c r="IVH98" s="35"/>
      <c r="IVI98" s="35"/>
      <c r="IVJ98" s="35"/>
      <c r="IVK98" s="35"/>
      <c r="IVL98" s="35"/>
      <c r="IVM98" s="35"/>
      <c r="IVN98" s="35"/>
      <c r="IVO98" s="35"/>
      <c r="IVP98" s="35"/>
      <c r="IVQ98" s="35"/>
      <c r="IVR98" s="35"/>
      <c r="IVS98" s="35"/>
      <c r="IVT98" s="35"/>
      <c r="IVU98" s="35"/>
      <c r="IVV98" s="35"/>
      <c r="IVW98" s="35"/>
      <c r="IVX98" s="35"/>
      <c r="IVY98" s="35"/>
      <c r="IVZ98" s="35"/>
      <c r="IWA98" s="35"/>
      <c r="IWB98" s="35"/>
      <c r="IWC98" s="35"/>
      <c r="IWD98" s="35"/>
      <c r="IWE98" s="35"/>
      <c r="IWF98" s="35"/>
      <c r="IWG98" s="35"/>
      <c r="IWH98" s="35"/>
      <c r="IWI98" s="35"/>
      <c r="IWJ98" s="35"/>
      <c r="IWK98" s="35"/>
      <c r="IWL98" s="35"/>
      <c r="IWM98" s="35"/>
      <c r="IWN98" s="35"/>
      <c r="IWO98" s="35"/>
      <c r="IWP98" s="35"/>
      <c r="IWQ98" s="35"/>
      <c r="IWR98" s="35"/>
      <c r="IWS98" s="35"/>
      <c r="IWT98" s="35"/>
      <c r="IWU98" s="35"/>
      <c r="IWV98" s="35"/>
      <c r="IWW98" s="35"/>
      <c r="IWX98" s="35"/>
      <c r="IWY98" s="35"/>
      <c r="IWZ98" s="35"/>
      <c r="IXA98" s="35"/>
      <c r="IXB98" s="35"/>
      <c r="IXC98" s="35"/>
      <c r="IXD98" s="35"/>
      <c r="IXE98" s="35"/>
      <c r="IXF98" s="35"/>
      <c r="IXG98" s="35"/>
      <c r="IXH98" s="35"/>
      <c r="IXI98" s="35"/>
      <c r="IXJ98" s="35"/>
      <c r="IXK98" s="35"/>
      <c r="IXL98" s="35"/>
      <c r="IXM98" s="35"/>
      <c r="IXN98" s="35"/>
      <c r="IXO98" s="35"/>
      <c r="IXP98" s="35"/>
      <c r="IXQ98" s="35"/>
      <c r="IXR98" s="35"/>
      <c r="IXS98" s="35"/>
      <c r="IXT98" s="35"/>
      <c r="IXU98" s="35"/>
      <c r="IXV98" s="35"/>
      <c r="IXW98" s="35"/>
      <c r="IXX98" s="35"/>
      <c r="IXY98" s="35"/>
      <c r="IXZ98" s="35"/>
      <c r="IYA98" s="35"/>
      <c r="IYB98" s="35"/>
      <c r="IYC98" s="35"/>
      <c r="IYD98" s="35"/>
      <c r="IYE98" s="35"/>
      <c r="IYF98" s="35"/>
      <c r="IYG98" s="35"/>
      <c r="IYH98" s="35"/>
      <c r="IYI98" s="35"/>
      <c r="IYJ98" s="35"/>
      <c r="IYK98" s="35"/>
      <c r="IYL98" s="35"/>
      <c r="IYM98" s="35"/>
      <c r="IYN98" s="35"/>
      <c r="IYO98" s="35"/>
      <c r="IYP98" s="35"/>
      <c r="IYQ98" s="35"/>
      <c r="IYR98" s="35"/>
      <c r="IYS98" s="35"/>
      <c r="IYT98" s="35"/>
      <c r="IYU98" s="35"/>
      <c r="IYV98" s="35"/>
      <c r="IYW98" s="35"/>
      <c r="IYX98" s="35"/>
      <c r="IYY98" s="35"/>
      <c r="IYZ98" s="35"/>
      <c r="IZA98" s="35"/>
      <c r="IZB98" s="35"/>
      <c r="IZC98" s="35"/>
      <c r="IZD98" s="35"/>
      <c r="IZE98" s="35"/>
      <c r="IZF98" s="35"/>
      <c r="IZG98" s="35"/>
      <c r="IZH98" s="35"/>
      <c r="IZI98" s="35"/>
      <c r="IZJ98" s="35"/>
      <c r="IZK98" s="35"/>
      <c r="IZL98" s="35"/>
      <c r="IZM98" s="35"/>
      <c r="IZN98" s="35"/>
      <c r="IZO98" s="35"/>
      <c r="IZP98" s="35"/>
      <c r="IZQ98" s="35"/>
      <c r="IZR98" s="35"/>
      <c r="IZS98" s="35"/>
      <c r="IZT98" s="35"/>
      <c r="IZU98" s="35"/>
      <c r="IZV98" s="35"/>
      <c r="IZW98" s="35"/>
      <c r="IZX98" s="35"/>
      <c r="IZY98" s="35"/>
      <c r="IZZ98" s="35"/>
      <c r="JAA98" s="35"/>
      <c r="JAB98" s="35"/>
      <c r="JAC98" s="35"/>
      <c r="JAD98" s="35"/>
      <c r="JAE98" s="35"/>
      <c r="JAF98" s="35"/>
      <c r="JAG98" s="35"/>
      <c r="JAH98" s="35"/>
      <c r="JAI98" s="35"/>
      <c r="JAJ98" s="35"/>
      <c r="JAK98" s="35"/>
      <c r="JAL98" s="35"/>
      <c r="JAM98" s="35"/>
      <c r="JAN98" s="35"/>
      <c r="JAO98" s="35"/>
      <c r="JAP98" s="35"/>
      <c r="JAQ98" s="35"/>
      <c r="JAR98" s="35"/>
      <c r="JAS98" s="35"/>
      <c r="JAT98" s="35"/>
      <c r="JAU98" s="35"/>
      <c r="JAV98" s="35"/>
      <c r="JAW98" s="35"/>
      <c r="JAX98" s="35"/>
      <c r="JAY98" s="35"/>
      <c r="JAZ98" s="35"/>
      <c r="JBA98" s="35"/>
      <c r="JBB98" s="35"/>
      <c r="JBC98" s="35"/>
      <c r="JBD98" s="35"/>
      <c r="JBE98" s="35"/>
      <c r="JBF98" s="35"/>
      <c r="JBG98" s="35"/>
      <c r="JBH98" s="35"/>
      <c r="JBI98" s="35"/>
      <c r="JBJ98" s="35"/>
      <c r="JBK98" s="35"/>
      <c r="JBL98" s="35"/>
      <c r="JBM98" s="35"/>
      <c r="JBN98" s="35"/>
      <c r="JBO98" s="35"/>
      <c r="JBP98" s="35"/>
      <c r="JBQ98" s="35"/>
      <c r="JBR98" s="35"/>
      <c r="JBS98" s="35"/>
      <c r="JBT98" s="35"/>
      <c r="JBU98" s="35"/>
      <c r="JBV98" s="35"/>
      <c r="JBW98" s="35"/>
      <c r="JBX98" s="35"/>
      <c r="JBY98" s="35"/>
      <c r="JBZ98" s="35"/>
      <c r="JCA98" s="35"/>
      <c r="JCB98" s="35"/>
      <c r="JCC98" s="35"/>
      <c r="JCD98" s="35"/>
      <c r="JCE98" s="35"/>
      <c r="JCF98" s="35"/>
      <c r="JCG98" s="35"/>
      <c r="JCH98" s="35"/>
      <c r="JCI98" s="35"/>
      <c r="JCJ98" s="35"/>
      <c r="JCK98" s="35"/>
      <c r="JCL98" s="35"/>
      <c r="JCM98" s="35"/>
      <c r="JCN98" s="35"/>
      <c r="JCO98" s="35"/>
      <c r="JCP98" s="35"/>
      <c r="JCQ98" s="35"/>
      <c r="JCR98" s="35"/>
      <c r="JCS98" s="35"/>
      <c r="JCT98" s="35"/>
      <c r="JCU98" s="35"/>
      <c r="JCV98" s="35"/>
      <c r="JCW98" s="35"/>
      <c r="JCX98" s="35"/>
      <c r="JCY98" s="35"/>
      <c r="JCZ98" s="35"/>
      <c r="JDA98" s="35"/>
      <c r="JDB98" s="35"/>
      <c r="JDC98" s="35"/>
      <c r="JDD98" s="35"/>
      <c r="JDE98" s="35"/>
      <c r="JDF98" s="35"/>
      <c r="JDG98" s="35"/>
      <c r="JDH98" s="35"/>
      <c r="JDI98" s="35"/>
      <c r="JDJ98" s="35"/>
      <c r="JDK98" s="35"/>
      <c r="JDL98" s="35"/>
      <c r="JDM98" s="35"/>
      <c r="JDN98" s="35"/>
      <c r="JDO98" s="35"/>
      <c r="JDP98" s="35"/>
      <c r="JDQ98" s="35"/>
      <c r="JDR98" s="35"/>
      <c r="JDS98" s="35"/>
      <c r="JDT98" s="35"/>
      <c r="JDU98" s="35"/>
      <c r="JDV98" s="35"/>
      <c r="JDW98" s="35"/>
      <c r="JDX98" s="35"/>
      <c r="JDY98" s="35"/>
      <c r="JDZ98" s="35"/>
      <c r="JEA98" s="35"/>
      <c r="JEB98" s="35"/>
      <c r="JEC98" s="35"/>
      <c r="JED98" s="35"/>
      <c r="JEE98" s="35"/>
      <c r="JEF98" s="35"/>
      <c r="JEG98" s="35"/>
      <c r="JEH98" s="35"/>
      <c r="JEI98" s="35"/>
      <c r="JEJ98" s="35"/>
      <c r="JEK98" s="35"/>
      <c r="JEL98" s="35"/>
      <c r="JEM98" s="35"/>
      <c r="JEN98" s="35"/>
      <c r="JEO98" s="35"/>
      <c r="JEP98" s="35"/>
      <c r="JEQ98" s="35"/>
      <c r="JER98" s="35"/>
      <c r="JES98" s="35"/>
      <c r="JET98" s="35"/>
      <c r="JEU98" s="35"/>
      <c r="JEV98" s="35"/>
      <c r="JEW98" s="35"/>
      <c r="JEX98" s="35"/>
      <c r="JEY98" s="35"/>
      <c r="JEZ98" s="35"/>
      <c r="JFA98" s="35"/>
      <c r="JFB98" s="35"/>
      <c r="JFC98" s="35"/>
      <c r="JFD98" s="35"/>
      <c r="JFE98" s="35"/>
      <c r="JFF98" s="35"/>
      <c r="JFG98" s="35"/>
      <c r="JFH98" s="35"/>
      <c r="JFI98" s="35"/>
      <c r="JFJ98" s="35"/>
      <c r="JFK98" s="35"/>
      <c r="JFL98" s="35"/>
      <c r="JFM98" s="35"/>
      <c r="JFN98" s="35"/>
      <c r="JFO98" s="35"/>
      <c r="JFP98" s="35"/>
      <c r="JFQ98" s="35"/>
      <c r="JFR98" s="35"/>
      <c r="JFS98" s="35"/>
      <c r="JFT98" s="35"/>
      <c r="JFU98" s="35"/>
      <c r="JFV98" s="35"/>
      <c r="JFW98" s="35"/>
      <c r="JFX98" s="35"/>
      <c r="JFY98" s="35"/>
      <c r="JFZ98" s="35"/>
      <c r="JGA98" s="35"/>
      <c r="JGB98" s="35"/>
      <c r="JGC98" s="35"/>
      <c r="JGD98" s="35"/>
      <c r="JGE98" s="35"/>
      <c r="JGF98" s="35"/>
      <c r="JGG98" s="35"/>
      <c r="JGH98" s="35"/>
      <c r="JGI98" s="35"/>
      <c r="JGJ98" s="35"/>
      <c r="JGK98" s="35"/>
      <c r="JGL98" s="35"/>
      <c r="JGM98" s="35"/>
      <c r="JGN98" s="35"/>
      <c r="JGO98" s="35"/>
      <c r="JGP98" s="35"/>
      <c r="JGQ98" s="35"/>
      <c r="JGR98" s="35"/>
      <c r="JGS98" s="35"/>
      <c r="JGT98" s="35"/>
      <c r="JGU98" s="35"/>
      <c r="JGV98" s="35"/>
      <c r="JGW98" s="35"/>
      <c r="JGX98" s="35"/>
      <c r="JGY98" s="35"/>
      <c r="JGZ98" s="35"/>
      <c r="JHA98" s="35"/>
      <c r="JHB98" s="35"/>
      <c r="JHC98" s="35"/>
      <c r="JHD98" s="35"/>
      <c r="JHE98" s="35"/>
      <c r="JHF98" s="35"/>
      <c r="JHG98" s="35"/>
      <c r="JHH98" s="35"/>
      <c r="JHI98" s="35"/>
      <c r="JHJ98" s="35"/>
      <c r="JHK98" s="35"/>
      <c r="JHL98" s="35"/>
      <c r="JHM98" s="35"/>
      <c r="JHN98" s="35"/>
      <c r="JHO98" s="35"/>
      <c r="JHP98" s="35"/>
      <c r="JHQ98" s="35"/>
      <c r="JHR98" s="35"/>
      <c r="JHS98" s="35"/>
      <c r="JHT98" s="35"/>
      <c r="JHU98" s="35"/>
      <c r="JHV98" s="35"/>
      <c r="JHW98" s="35"/>
      <c r="JHX98" s="35"/>
      <c r="JHY98" s="35"/>
      <c r="JHZ98" s="35"/>
      <c r="JIA98" s="35"/>
      <c r="JIB98" s="35"/>
      <c r="JIC98" s="35"/>
      <c r="JID98" s="35"/>
      <c r="JIE98" s="35"/>
      <c r="JIF98" s="35"/>
      <c r="JIG98" s="35"/>
      <c r="JIH98" s="35"/>
      <c r="JII98" s="35"/>
      <c r="JIJ98" s="35"/>
      <c r="JIK98" s="35"/>
      <c r="JIL98" s="35"/>
      <c r="JIM98" s="35"/>
      <c r="JIN98" s="35"/>
      <c r="JIO98" s="35"/>
      <c r="JIP98" s="35"/>
      <c r="JIQ98" s="35"/>
      <c r="JIR98" s="35"/>
      <c r="JIS98" s="35"/>
      <c r="JIT98" s="35"/>
      <c r="JIU98" s="35"/>
      <c r="JIV98" s="35"/>
      <c r="JIW98" s="35"/>
      <c r="JIX98" s="35"/>
      <c r="JIY98" s="35"/>
      <c r="JIZ98" s="35"/>
      <c r="JJA98" s="35"/>
      <c r="JJB98" s="35"/>
      <c r="JJC98" s="35"/>
      <c r="JJD98" s="35"/>
      <c r="JJE98" s="35"/>
      <c r="JJF98" s="35"/>
      <c r="JJG98" s="35"/>
      <c r="JJH98" s="35"/>
      <c r="JJI98" s="35"/>
      <c r="JJJ98" s="35"/>
      <c r="JJK98" s="35"/>
      <c r="JJL98" s="35"/>
      <c r="JJM98" s="35"/>
      <c r="JJN98" s="35"/>
      <c r="JJO98" s="35"/>
      <c r="JJP98" s="35"/>
      <c r="JJQ98" s="35"/>
      <c r="JJR98" s="35"/>
      <c r="JJS98" s="35"/>
      <c r="JJT98" s="35"/>
      <c r="JJU98" s="35"/>
      <c r="JJV98" s="35"/>
      <c r="JJW98" s="35"/>
      <c r="JJX98" s="35"/>
      <c r="JJY98" s="35"/>
      <c r="JJZ98" s="35"/>
      <c r="JKA98" s="35"/>
      <c r="JKB98" s="35"/>
      <c r="JKC98" s="35"/>
      <c r="JKD98" s="35"/>
      <c r="JKE98" s="35"/>
      <c r="JKF98" s="35"/>
      <c r="JKG98" s="35"/>
      <c r="JKH98" s="35"/>
      <c r="JKI98" s="35"/>
      <c r="JKJ98" s="35"/>
      <c r="JKK98" s="35"/>
      <c r="JKL98" s="35"/>
      <c r="JKM98" s="35"/>
      <c r="JKN98" s="35"/>
      <c r="JKO98" s="35"/>
      <c r="JKP98" s="35"/>
      <c r="JKQ98" s="35"/>
      <c r="JKR98" s="35"/>
      <c r="JKS98" s="35"/>
      <c r="JKT98" s="35"/>
      <c r="JKU98" s="35"/>
      <c r="JKV98" s="35"/>
      <c r="JKW98" s="35"/>
      <c r="JKX98" s="35"/>
      <c r="JKY98" s="35"/>
      <c r="JKZ98" s="35"/>
      <c r="JLA98" s="35"/>
      <c r="JLB98" s="35"/>
      <c r="JLC98" s="35"/>
      <c r="JLD98" s="35"/>
      <c r="JLE98" s="35"/>
      <c r="JLF98" s="35"/>
      <c r="JLG98" s="35"/>
      <c r="JLH98" s="35"/>
      <c r="JLI98" s="35"/>
      <c r="JLJ98" s="35"/>
      <c r="JLK98" s="35"/>
      <c r="JLL98" s="35"/>
      <c r="JLM98" s="35"/>
      <c r="JLN98" s="35"/>
      <c r="JLO98" s="35"/>
      <c r="JLP98" s="35"/>
      <c r="JLQ98" s="35"/>
      <c r="JLR98" s="35"/>
      <c r="JLS98" s="35"/>
      <c r="JLT98" s="35"/>
      <c r="JLU98" s="35"/>
      <c r="JLV98" s="35"/>
      <c r="JLW98" s="35"/>
      <c r="JLX98" s="35"/>
      <c r="JLY98" s="35"/>
      <c r="JLZ98" s="35"/>
      <c r="JMA98" s="35"/>
      <c r="JMB98" s="35"/>
      <c r="JMC98" s="35"/>
      <c r="JMD98" s="35"/>
      <c r="JME98" s="35"/>
      <c r="JMF98" s="35"/>
      <c r="JMG98" s="35"/>
      <c r="JMH98" s="35"/>
      <c r="JMI98" s="35"/>
      <c r="JMJ98" s="35"/>
      <c r="JMK98" s="35"/>
      <c r="JML98" s="35"/>
      <c r="JMM98" s="35"/>
      <c r="JMN98" s="35"/>
      <c r="JMO98" s="35"/>
      <c r="JMP98" s="35"/>
      <c r="JMQ98" s="35"/>
      <c r="JMR98" s="35"/>
      <c r="JMS98" s="35"/>
      <c r="JMT98" s="35"/>
      <c r="JMU98" s="35"/>
      <c r="JMV98" s="35"/>
      <c r="JMW98" s="35"/>
      <c r="JMX98" s="35"/>
      <c r="JMY98" s="35"/>
      <c r="JMZ98" s="35"/>
      <c r="JNA98" s="35"/>
      <c r="JNB98" s="35"/>
      <c r="JNC98" s="35"/>
      <c r="JND98" s="35"/>
      <c r="JNE98" s="35"/>
      <c r="JNF98" s="35"/>
      <c r="JNG98" s="35"/>
      <c r="JNH98" s="35"/>
      <c r="JNI98" s="35"/>
      <c r="JNJ98" s="35"/>
      <c r="JNK98" s="35"/>
      <c r="JNL98" s="35"/>
      <c r="JNM98" s="35"/>
      <c r="JNN98" s="35"/>
      <c r="JNO98" s="35"/>
      <c r="JNP98" s="35"/>
      <c r="JNQ98" s="35"/>
      <c r="JNR98" s="35"/>
      <c r="JNS98" s="35"/>
      <c r="JNT98" s="35"/>
      <c r="JNU98" s="35"/>
      <c r="JNV98" s="35"/>
      <c r="JNW98" s="35"/>
      <c r="JNX98" s="35"/>
      <c r="JNY98" s="35"/>
      <c r="JNZ98" s="35"/>
      <c r="JOA98" s="35"/>
      <c r="JOB98" s="35"/>
      <c r="JOC98" s="35"/>
      <c r="JOD98" s="35"/>
      <c r="JOE98" s="35"/>
      <c r="JOF98" s="35"/>
      <c r="JOG98" s="35"/>
      <c r="JOH98" s="35"/>
      <c r="JOI98" s="35"/>
      <c r="JOJ98" s="35"/>
      <c r="JOK98" s="35"/>
      <c r="JOL98" s="35"/>
      <c r="JOM98" s="35"/>
      <c r="JON98" s="35"/>
      <c r="JOO98" s="35"/>
      <c r="JOP98" s="35"/>
      <c r="JOQ98" s="35"/>
      <c r="JOR98" s="35"/>
      <c r="JOS98" s="35"/>
      <c r="JOT98" s="35"/>
      <c r="JOU98" s="35"/>
      <c r="JOV98" s="35"/>
      <c r="JOW98" s="35"/>
      <c r="JOX98" s="35"/>
      <c r="JOY98" s="35"/>
      <c r="JOZ98" s="35"/>
      <c r="JPA98" s="35"/>
      <c r="JPB98" s="35"/>
      <c r="JPC98" s="35"/>
      <c r="JPD98" s="35"/>
      <c r="JPE98" s="35"/>
      <c r="JPF98" s="35"/>
      <c r="JPG98" s="35"/>
      <c r="JPH98" s="35"/>
      <c r="JPI98" s="35"/>
      <c r="JPJ98" s="35"/>
      <c r="JPK98" s="35"/>
      <c r="JPL98" s="35"/>
      <c r="JPM98" s="35"/>
      <c r="JPN98" s="35"/>
      <c r="JPO98" s="35"/>
      <c r="JPP98" s="35"/>
      <c r="JPQ98" s="35"/>
      <c r="JPR98" s="35"/>
      <c r="JPS98" s="35"/>
      <c r="JPT98" s="35"/>
      <c r="JPU98" s="35"/>
      <c r="JPV98" s="35"/>
      <c r="JPW98" s="35"/>
      <c r="JPX98" s="35"/>
      <c r="JPY98" s="35"/>
      <c r="JPZ98" s="35"/>
      <c r="JQA98" s="35"/>
      <c r="JQB98" s="35"/>
      <c r="JQC98" s="35"/>
      <c r="JQD98" s="35"/>
      <c r="JQE98" s="35"/>
      <c r="JQF98" s="35"/>
      <c r="JQG98" s="35"/>
      <c r="JQH98" s="35"/>
      <c r="JQI98" s="35"/>
      <c r="JQJ98" s="35"/>
      <c r="JQK98" s="35"/>
      <c r="JQL98" s="35"/>
      <c r="JQM98" s="35"/>
      <c r="JQN98" s="35"/>
      <c r="JQO98" s="35"/>
      <c r="JQP98" s="35"/>
      <c r="JQQ98" s="35"/>
      <c r="JQR98" s="35"/>
      <c r="JQS98" s="35"/>
      <c r="JQT98" s="35"/>
      <c r="JQU98" s="35"/>
      <c r="JQV98" s="35"/>
      <c r="JQW98" s="35"/>
      <c r="JQX98" s="35"/>
      <c r="JQY98" s="35"/>
      <c r="JQZ98" s="35"/>
      <c r="JRA98" s="35"/>
      <c r="JRB98" s="35"/>
      <c r="JRC98" s="35"/>
      <c r="JRD98" s="35"/>
      <c r="JRE98" s="35"/>
      <c r="JRF98" s="35"/>
      <c r="JRG98" s="35"/>
      <c r="JRH98" s="35"/>
      <c r="JRI98" s="35"/>
      <c r="JRJ98" s="35"/>
      <c r="JRK98" s="35"/>
      <c r="JRL98" s="35"/>
      <c r="JRM98" s="35"/>
      <c r="JRN98" s="35"/>
      <c r="JRO98" s="35"/>
      <c r="JRP98" s="35"/>
      <c r="JRQ98" s="35"/>
      <c r="JRR98" s="35"/>
      <c r="JRS98" s="35"/>
      <c r="JRT98" s="35"/>
      <c r="JRU98" s="35"/>
      <c r="JRV98" s="35"/>
      <c r="JRW98" s="35"/>
      <c r="JRX98" s="35"/>
      <c r="JRY98" s="35"/>
      <c r="JRZ98" s="35"/>
      <c r="JSA98" s="35"/>
      <c r="JSB98" s="35"/>
      <c r="JSC98" s="35"/>
      <c r="JSD98" s="35"/>
      <c r="JSE98" s="35"/>
      <c r="JSF98" s="35"/>
      <c r="JSG98" s="35"/>
      <c r="JSH98" s="35"/>
      <c r="JSI98" s="35"/>
      <c r="JSJ98" s="35"/>
      <c r="JSK98" s="35"/>
      <c r="JSL98" s="35"/>
      <c r="JSM98" s="35"/>
      <c r="JSN98" s="35"/>
      <c r="JSO98" s="35"/>
      <c r="JSP98" s="35"/>
      <c r="JSQ98" s="35"/>
      <c r="JSR98" s="35"/>
      <c r="JSS98" s="35"/>
      <c r="JST98" s="35"/>
      <c r="JSU98" s="35"/>
      <c r="JSV98" s="35"/>
      <c r="JSW98" s="35"/>
      <c r="JSX98" s="35"/>
      <c r="JSY98" s="35"/>
      <c r="JSZ98" s="35"/>
      <c r="JTA98" s="35"/>
      <c r="JTB98" s="35"/>
      <c r="JTC98" s="35"/>
      <c r="JTD98" s="35"/>
      <c r="JTE98" s="35"/>
      <c r="JTF98" s="35"/>
      <c r="JTG98" s="35"/>
      <c r="JTH98" s="35"/>
      <c r="JTI98" s="35"/>
      <c r="JTJ98" s="35"/>
      <c r="JTK98" s="35"/>
      <c r="JTL98" s="35"/>
      <c r="JTM98" s="35"/>
      <c r="JTN98" s="35"/>
      <c r="JTO98" s="35"/>
      <c r="JTP98" s="35"/>
      <c r="JTQ98" s="35"/>
      <c r="JTR98" s="35"/>
      <c r="JTS98" s="35"/>
      <c r="JTT98" s="35"/>
      <c r="JTU98" s="35"/>
      <c r="JTV98" s="35"/>
      <c r="JTW98" s="35"/>
      <c r="JTX98" s="35"/>
      <c r="JTY98" s="35"/>
      <c r="JTZ98" s="35"/>
      <c r="JUA98" s="35"/>
      <c r="JUB98" s="35"/>
      <c r="JUC98" s="35"/>
      <c r="JUD98" s="35"/>
      <c r="JUE98" s="35"/>
      <c r="JUF98" s="35"/>
      <c r="JUG98" s="35"/>
      <c r="JUH98" s="35"/>
      <c r="JUI98" s="35"/>
      <c r="JUJ98" s="35"/>
      <c r="JUK98" s="35"/>
      <c r="JUL98" s="35"/>
      <c r="JUM98" s="35"/>
      <c r="JUN98" s="35"/>
      <c r="JUO98" s="35"/>
      <c r="JUP98" s="35"/>
      <c r="JUQ98" s="35"/>
      <c r="JUR98" s="35"/>
      <c r="JUS98" s="35"/>
      <c r="JUT98" s="35"/>
      <c r="JUU98" s="35"/>
      <c r="JUV98" s="35"/>
      <c r="JUW98" s="35"/>
      <c r="JUX98" s="35"/>
      <c r="JUY98" s="35"/>
      <c r="JUZ98" s="35"/>
      <c r="JVA98" s="35"/>
      <c r="JVB98" s="35"/>
      <c r="JVC98" s="35"/>
      <c r="JVD98" s="35"/>
      <c r="JVE98" s="35"/>
      <c r="JVF98" s="35"/>
      <c r="JVG98" s="35"/>
      <c r="JVH98" s="35"/>
      <c r="JVI98" s="35"/>
      <c r="JVJ98" s="35"/>
      <c r="JVK98" s="35"/>
      <c r="JVL98" s="35"/>
      <c r="JVM98" s="35"/>
      <c r="JVN98" s="35"/>
      <c r="JVO98" s="35"/>
      <c r="JVP98" s="35"/>
      <c r="JVQ98" s="35"/>
      <c r="JVR98" s="35"/>
      <c r="JVS98" s="35"/>
      <c r="JVT98" s="35"/>
      <c r="JVU98" s="35"/>
      <c r="JVV98" s="35"/>
      <c r="JVW98" s="35"/>
      <c r="JVX98" s="35"/>
      <c r="JVY98" s="35"/>
      <c r="JVZ98" s="35"/>
      <c r="JWA98" s="35"/>
      <c r="JWB98" s="35"/>
      <c r="JWC98" s="35"/>
      <c r="JWD98" s="35"/>
      <c r="JWE98" s="35"/>
      <c r="JWF98" s="35"/>
      <c r="JWG98" s="35"/>
      <c r="JWH98" s="35"/>
      <c r="JWI98" s="35"/>
      <c r="JWJ98" s="35"/>
      <c r="JWK98" s="35"/>
      <c r="JWL98" s="35"/>
      <c r="JWM98" s="35"/>
      <c r="JWN98" s="35"/>
      <c r="JWO98" s="35"/>
      <c r="JWP98" s="35"/>
      <c r="JWQ98" s="35"/>
      <c r="JWR98" s="35"/>
      <c r="JWS98" s="35"/>
      <c r="JWT98" s="35"/>
      <c r="JWU98" s="35"/>
      <c r="JWV98" s="35"/>
      <c r="JWW98" s="35"/>
      <c r="JWX98" s="35"/>
      <c r="JWY98" s="35"/>
      <c r="JWZ98" s="35"/>
      <c r="JXA98" s="35"/>
      <c r="JXB98" s="35"/>
      <c r="JXC98" s="35"/>
      <c r="JXD98" s="35"/>
      <c r="JXE98" s="35"/>
      <c r="JXF98" s="35"/>
      <c r="JXG98" s="35"/>
      <c r="JXH98" s="35"/>
      <c r="JXI98" s="35"/>
      <c r="JXJ98" s="35"/>
      <c r="JXK98" s="35"/>
      <c r="JXL98" s="35"/>
      <c r="JXM98" s="35"/>
      <c r="JXN98" s="35"/>
      <c r="JXO98" s="35"/>
      <c r="JXP98" s="35"/>
      <c r="JXQ98" s="35"/>
      <c r="JXR98" s="35"/>
      <c r="JXS98" s="35"/>
      <c r="JXT98" s="35"/>
      <c r="JXU98" s="35"/>
      <c r="JXV98" s="35"/>
      <c r="JXW98" s="35"/>
      <c r="JXX98" s="35"/>
      <c r="JXY98" s="35"/>
      <c r="JXZ98" s="35"/>
      <c r="JYA98" s="35"/>
      <c r="JYB98" s="35"/>
      <c r="JYC98" s="35"/>
      <c r="JYD98" s="35"/>
      <c r="JYE98" s="35"/>
      <c r="JYF98" s="35"/>
      <c r="JYG98" s="35"/>
      <c r="JYH98" s="35"/>
      <c r="JYI98" s="35"/>
      <c r="JYJ98" s="35"/>
      <c r="JYK98" s="35"/>
      <c r="JYL98" s="35"/>
      <c r="JYM98" s="35"/>
      <c r="JYN98" s="35"/>
      <c r="JYO98" s="35"/>
      <c r="JYP98" s="35"/>
      <c r="JYQ98" s="35"/>
      <c r="JYR98" s="35"/>
      <c r="JYS98" s="35"/>
      <c r="JYT98" s="35"/>
      <c r="JYU98" s="35"/>
      <c r="JYV98" s="35"/>
      <c r="JYW98" s="35"/>
      <c r="JYX98" s="35"/>
      <c r="JYY98" s="35"/>
      <c r="JYZ98" s="35"/>
      <c r="JZA98" s="35"/>
      <c r="JZB98" s="35"/>
      <c r="JZC98" s="35"/>
      <c r="JZD98" s="35"/>
      <c r="JZE98" s="35"/>
      <c r="JZF98" s="35"/>
      <c r="JZG98" s="35"/>
      <c r="JZH98" s="35"/>
      <c r="JZI98" s="35"/>
      <c r="JZJ98" s="35"/>
      <c r="JZK98" s="35"/>
      <c r="JZL98" s="35"/>
      <c r="JZM98" s="35"/>
      <c r="JZN98" s="35"/>
      <c r="JZO98" s="35"/>
      <c r="JZP98" s="35"/>
      <c r="JZQ98" s="35"/>
      <c r="JZR98" s="35"/>
      <c r="JZS98" s="35"/>
      <c r="JZT98" s="35"/>
      <c r="JZU98" s="35"/>
      <c r="JZV98" s="35"/>
      <c r="JZW98" s="35"/>
      <c r="JZX98" s="35"/>
      <c r="JZY98" s="35"/>
      <c r="JZZ98" s="35"/>
      <c r="KAA98" s="35"/>
      <c r="KAB98" s="35"/>
      <c r="KAC98" s="35"/>
      <c r="KAD98" s="35"/>
      <c r="KAE98" s="35"/>
      <c r="KAF98" s="35"/>
      <c r="KAG98" s="35"/>
      <c r="KAH98" s="35"/>
      <c r="KAI98" s="35"/>
      <c r="KAJ98" s="35"/>
      <c r="KAK98" s="35"/>
      <c r="KAL98" s="35"/>
      <c r="KAM98" s="35"/>
      <c r="KAN98" s="35"/>
      <c r="KAO98" s="35"/>
      <c r="KAP98" s="35"/>
      <c r="KAQ98" s="35"/>
      <c r="KAR98" s="35"/>
      <c r="KAS98" s="35"/>
      <c r="KAT98" s="35"/>
      <c r="KAU98" s="35"/>
      <c r="KAV98" s="35"/>
      <c r="KAW98" s="35"/>
      <c r="KAX98" s="35"/>
      <c r="KAY98" s="35"/>
      <c r="KAZ98" s="35"/>
      <c r="KBA98" s="35"/>
      <c r="KBB98" s="35"/>
      <c r="KBC98" s="35"/>
      <c r="KBD98" s="35"/>
      <c r="KBE98" s="35"/>
      <c r="KBF98" s="35"/>
      <c r="KBG98" s="35"/>
      <c r="KBH98" s="35"/>
      <c r="KBI98" s="35"/>
      <c r="KBJ98" s="35"/>
      <c r="KBK98" s="35"/>
      <c r="KBL98" s="35"/>
      <c r="KBM98" s="35"/>
      <c r="KBN98" s="35"/>
      <c r="KBO98" s="35"/>
      <c r="KBP98" s="35"/>
      <c r="KBQ98" s="35"/>
      <c r="KBR98" s="35"/>
      <c r="KBS98" s="35"/>
      <c r="KBT98" s="35"/>
      <c r="KBU98" s="35"/>
      <c r="KBV98" s="35"/>
      <c r="KBW98" s="35"/>
      <c r="KBX98" s="35"/>
      <c r="KBY98" s="35"/>
      <c r="KBZ98" s="35"/>
      <c r="KCA98" s="35"/>
      <c r="KCB98" s="35"/>
      <c r="KCC98" s="35"/>
      <c r="KCD98" s="35"/>
      <c r="KCE98" s="35"/>
      <c r="KCF98" s="35"/>
      <c r="KCG98" s="35"/>
      <c r="KCH98" s="35"/>
      <c r="KCI98" s="35"/>
      <c r="KCJ98" s="35"/>
      <c r="KCK98" s="35"/>
      <c r="KCL98" s="35"/>
      <c r="KCM98" s="35"/>
      <c r="KCN98" s="35"/>
      <c r="KCO98" s="35"/>
      <c r="KCP98" s="35"/>
      <c r="KCQ98" s="35"/>
      <c r="KCR98" s="35"/>
      <c r="KCS98" s="35"/>
      <c r="KCT98" s="35"/>
      <c r="KCU98" s="35"/>
      <c r="KCV98" s="35"/>
      <c r="KCW98" s="35"/>
      <c r="KCX98" s="35"/>
      <c r="KCY98" s="35"/>
      <c r="KCZ98" s="35"/>
      <c r="KDA98" s="35"/>
      <c r="KDB98" s="35"/>
      <c r="KDC98" s="35"/>
      <c r="KDD98" s="35"/>
      <c r="KDE98" s="35"/>
      <c r="KDF98" s="35"/>
      <c r="KDG98" s="35"/>
      <c r="KDH98" s="35"/>
      <c r="KDI98" s="35"/>
      <c r="KDJ98" s="35"/>
      <c r="KDK98" s="35"/>
      <c r="KDL98" s="35"/>
      <c r="KDM98" s="35"/>
      <c r="KDN98" s="35"/>
      <c r="KDO98" s="35"/>
      <c r="KDP98" s="35"/>
      <c r="KDQ98" s="35"/>
      <c r="KDR98" s="35"/>
      <c r="KDS98" s="35"/>
      <c r="KDT98" s="35"/>
      <c r="KDU98" s="35"/>
      <c r="KDV98" s="35"/>
      <c r="KDW98" s="35"/>
      <c r="KDX98" s="35"/>
      <c r="KDY98" s="35"/>
      <c r="KDZ98" s="35"/>
      <c r="KEA98" s="35"/>
      <c r="KEB98" s="35"/>
      <c r="KEC98" s="35"/>
      <c r="KED98" s="35"/>
      <c r="KEE98" s="35"/>
      <c r="KEF98" s="35"/>
      <c r="KEG98" s="35"/>
      <c r="KEH98" s="35"/>
      <c r="KEI98" s="35"/>
      <c r="KEJ98" s="35"/>
      <c r="KEK98" s="35"/>
      <c r="KEL98" s="35"/>
      <c r="KEM98" s="35"/>
      <c r="KEN98" s="35"/>
      <c r="KEO98" s="35"/>
      <c r="KEP98" s="35"/>
      <c r="KEQ98" s="35"/>
      <c r="KER98" s="35"/>
      <c r="KES98" s="35"/>
      <c r="KET98" s="35"/>
      <c r="KEU98" s="35"/>
      <c r="KEV98" s="35"/>
      <c r="KEW98" s="35"/>
      <c r="KEX98" s="35"/>
      <c r="KEY98" s="35"/>
      <c r="KEZ98" s="35"/>
      <c r="KFA98" s="35"/>
      <c r="KFB98" s="35"/>
      <c r="KFC98" s="35"/>
      <c r="KFD98" s="35"/>
      <c r="KFE98" s="35"/>
      <c r="KFF98" s="35"/>
      <c r="KFG98" s="35"/>
      <c r="KFH98" s="35"/>
      <c r="KFI98" s="35"/>
      <c r="KFJ98" s="35"/>
      <c r="KFK98" s="35"/>
      <c r="KFL98" s="35"/>
      <c r="KFM98" s="35"/>
      <c r="KFN98" s="35"/>
      <c r="KFO98" s="35"/>
      <c r="KFP98" s="35"/>
      <c r="KFQ98" s="35"/>
      <c r="KFR98" s="35"/>
      <c r="KFS98" s="35"/>
      <c r="KFT98" s="35"/>
      <c r="KFU98" s="35"/>
      <c r="KFV98" s="35"/>
      <c r="KFW98" s="35"/>
      <c r="KFX98" s="35"/>
      <c r="KFY98" s="35"/>
      <c r="KFZ98" s="35"/>
      <c r="KGA98" s="35"/>
      <c r="KGB98" s="35"/>
      <c r="KGC98" s="35"/>
      <c r="KGD98" s="35"/>
      <c r="KGE98" s="35"/>
      <c r="KGF98" s="35"/>
      <c r="KGG98" s="35"/>
      <c r="KGH98" s="35"/>
      <c r="KGI98" s="35"/>
      <c r="KGJ98" s="35"/>
      <c r="KGK98" s="35"/>
      <c r="KGL98" s="35"/>
      <c r="KGM98" s="35"/>
      <c r="KGN98" s="35"/>
      <c r="KGO98" s="35"/>
      <c r="KGP98" s="35"/>
      <c r="KGQ98" s="35"/>
      <c r="KGR98" s="35"/>
      <c r="KGS98" s="35"/>
      <c r="KGT98" s="35"/>
      <c r="KGU98" s="35"/>
      <c r="KGV98" s="35"/>
      <c r="KGW98" s="35"/>
      <c r="KGX98" s="35"/>
      <c r="KGY98" s="35"/>
      <c r="KGZ98" s="35"/>
      <c r="KHA98" s="35"/>
      <c r="KHB98" s="35"/>
      <c r="KHC98" s="35"/>
      <c r="KHD98" s="35"/>
      <c r="KHE98" s="35"/>
      <c r="KHF98" s="35"/>
      <c r="KHG98" s="35"/>
      <c r="KHH98" s="35"/>
      <c r="KHI98" s="35"/>
      <c r="KHJ98" s="35"/>
      <c r="KHK98" s="35"/>
      <c r="KHL98" s="35"/>
      <c r="KHM98" s="35"/>
      <c r="KHN98" s="35"/>
      <c r="KHO98" s="35"/>
      <c r="KHP98" s="35"/>
      <c r="KHQ98" s="35"/>
      <c r="KHR98" s="35"/>
      <c r="KHS98" s="35"/>
      <c r="KHT98" s="35"/>
      <c r="KHU98" s="35"/>
      <c r="KHV98" s="35"/>
      <c r="KHW98" s="35"/>
      <c r="KHX98" s="35"/>
      <c r="KHY98" s="35"/>
      <c r="KHZ98" s="35"/>
      <c r="KIA98" s="35"/>
      <c r="KIB98" s="35"/>
      <c r="KIC98" s="35"/>
      <c r="KID98" s="35"/>
      <c r="KIE98" s="35"/>
      <c r="KIF98" s="35"/>
      <c r="KIG98" s="35"/>
      <c r="KIH98" s="35"/>
      <c r="KII98" s="35"/>
      <c r="KIJ98" s="35"/>
      <c r="KIK98" s="35"/>
      <c r="KIL98" s="35"/>
      <c r="KIM98" s="35"/>
      <c r="KIN98" s="35"/>
      <c r="KIO98" s="35"/>
      <c r="KIP98" s="35"/>
      <c r="KIQ98" s="35"/>
      <c r="KIR98" s="35"/>
      <c r="KIS98" s="35"/>
      <c r="KIT98" s="35"/>
      <c r="KIU98" s="35"/>
      <c r="KIV98" s="35"/>
      <c r="KIW98" s="35"/>
      <c r="KIX98" s="35"/>
      <c r="KIY98" s="35"/>
      <c r="KIZ98" s="35"/>
      <c r="KJA98" s="35"/>
      <c r="KJB98" s="35"/>
      <c r="KJC98" s="35"/>
      <c r="KJD98" s="35"/>
      <c r="KJE98" s="35"/>
      <c r="KJF98" s="35"/>
      <c r="KJG98" s="35"/>
      <c r="KJH98" s="35"/>
      <c r="KJI98" s="35"/>
      <c r="KJJ98" s="35"/>
      <c r="KJK98" s="35"/>
      <c r="KJL98" s="35"/>
      <c r="KJM98" s="35"/>
      <c r="KJN98" s="35"/>
      <c r="KJO98" s="35"/>
      <c r="KJP98" s="35"/>
      <c r="KJQ98" s="35"/>
      <c r="KJR98" s="35"/>
      <c r="KJS98" s="35"/>
      <c r="KJT98" s="35"/>
      <c r="KJU98" s="35"/>
      <c r="KJV98" s="35"/>
      <c r="KJW98" s="35"/>
      <c r="KJX98" s="35"/>
      <c r="KJY98" s="35"/>
      <c r="KJZ98" s="35"/>
      <c r="KKA98" s="35"/>
      <c r="KKB98" s="35"/>
      <c r="KKC98" s="35"/>
      <c r="KKD98" s="35"/>
      <c r="KKE98" s="35"/>
      <c r="KKF98" s="35"/>
      <c r="KKG98" s="35"/>
      <c r="KKH98" s="35"/>
      <c r="KKI98" s="35"/>
      <c r="KKJ98" s="35"/>
      <c r="KKK98" s="35"/>
      <c r="KKL98" s="35"/>
      <c r="KKM98" s="35"/>
      <c r="KKN98" s="35"/>
      <c r="KKO98" s="35"/>
      <c r="KKP98" s="35"/>
      <c r="KKQ98" s="35"/>
      <c r="KKR98" s="35"/>
      <c r="KKS98" s="35"/>
      <c r="KKT98" s="35"/>
      <c r="KKU98" s="35"/>
      <c r="KKV98" s="35"/>
      <c r="KKW98" s="35"/>
      <c r="KKX98" s="35"/>
      <c r="KKY98" s="35"/>
      <c r="KKZ98" s="35"/>
      <c r="KLA98" s="35"/>
      <c r="KLB98" s="35"/>
      <c r="KLC98" s="35"/>
      <c r="KLD98" s="35"/>
      <c r="KLE98" s="35"/>
      <c r="KLF98" s="35"/>
      <c r="KLG98" s="35"/>
      <c r="KLH98" s="35"/>
      <c r="KLI98" s="35"/>
      <c r="KLJ98" s="35"/>
      <c r="KLK98" s="35"/>
      <c r="KLL98" s="35"/>
      <c r="KLM98" s="35"/>
      <c r="KLN98" s="35"/>
      <c r="KLO98" s="35"/>
      <c r="KLP98" s="35"/>
      <c r="KLQ98" s="35"/>
      <c r="KLR98" s="35"/>
      <c r="KLS98" s="35"/>
      <c r="KLT98" s="35"/>
      <c r="KLU98" s="35"/>
      <c r="KLV98" s="35"/>
      <c r="KLW98" s="35"/>
      <c r="KLX98" s="35"/>
      <c r="KLY98" s="35"/>
      <c r="KLZ98" s="35"/>
      <c r="KMA98" s="35"/>
      <c r="KMB98" s="35"/>
      <c r="KMC98" s="35"/>
      <c r="KMD98" s="35"/>
      <c r="KME98" s="35"/>
      <c r="KMF98" s="35"/>
      <c r="KMG98" s="35"/>
      <c r="KMH98" s="35"/>
      <c r="KMI98" s="35"/>
      <c r="KMJ98" s="35"/>
      <c r="KMK98" s="35"/>
      <c r="KML98" s="35"/>
      <c r="KMM98" s="35"/>
      <c r="KMN98" s="35"/>
      <c r="KMO98" s="35"/>
      <c r="KMP98" s="35"/>
      <c r="KMQ98" s="35"/>
      <c r="KMR98" s="35"/>
      <c r="KMS98" s="35"/>
      <c r="KMT98" s="35"/>
      <c r="KMU98" s="35"/>
      <c r="KMV98" s="35"/>
      <c r="KMW98" s="35"/>
      <c r="KMX98" s="35"/>
      <c r="KMY98" s="35"/>
      <c r="KMZ98" s="35"/>
      <c r="KNA98" s="35"/>
      <c r="KNB98" s="35"/>
      <c r="KNC98" s="35"/>
      <c r="KND98" s="35"/>
      <c r="KNE98" s="35"/>
      <c r="KNF98" s="35"/>
      <c r="KNG98" s="35"/>
      <c r="KNH98" s="35"/>
      <c r="KNI98" s="35"/>
      <c r="KNJ98" s="35"/>
      <c r="KNK98" s="35"/>
      <c r="KNL98" s="35"/>
      <c r="KNM98" s="35"/>
      <c r="KNN98" s="35"/>
      <c r="KNO98" s="35"/>
      <c r="KNP98" s="35"/>
      <c r="KNQ98" s="35"/>
      <c r="KNR98" s="35"/>
      <c r="KNS98" s="35"/>
      <c r="KNT98" s="35"/>
      <c r="KNU98" s="35"/>
      <c r="KNV98" s="35"/>
      <c r="KNW98" s="35"/>
      <c r="KNX98" s="35"/>
      <c r="KNY98" s="35"/>
      <c r="KNZ98" s="35"/>
      <c r="KOA98" s="35"/>
      <c r="KOB98" s="35"/>
      <c r="KOC98" s="35"/>
      <c r="KOD98" s="35"/>
      <c r="KOE98" s="35"/>
      <c r="KOF98" s="35"/>
      <c r="KOG98" s="35"/>
      <c r="KOH98" s="35"/>
      <c r="KOI98" s="35"/>
      <c r="KOJ98" s="35"/>
      <c r="KOK98" s="35"/>
      <c r="KOL98" s="35"/>
      <c r="KOM98" s="35"/>
      <c r="KON98" s="35"/>
      <c r="KOO98" s="35"/>
      <c r="KOP98" s="35"/>
      <c r="KOQ98" s="35"/>
      <c r="KOR98" s="35"/>
      <c r="KOS98" s="35"/>
      <c r="KOT98" s="35"/>
      <c r="KOU98" s="35"/>
      <c r="KOV98" s="35"/>
      <c r="KOW98" s="35"/>
      <c r="KOX98" s="35"/>
      <c r="KOY98" s="35"/>
      <c r="KOZ98" s="35"/>
      <c r="KPA98" s="35"/>
      <c r="KPB98" s="35"/>
      <c r="KPC98" s="35"/>
      <c r="KPD98" s="35"/>
      <c r="KPE98" s="35"/>
      <c r="KPF98" s="35"/>
      <c r="KPG98" s="35"/>
      <c r="KPH98" s="35"/>
      <c r="KPI98" s="35"/>
      <c r="KPJ98" s="35"/>
      <c r="KPK98" s="35"/>
      <c r="KPL98" s="35"/>
      <c r="KPM98" s="35"/>
      <c r="KPN98" s="35"/>
      <c r="KPO98" s="35"/>
      <c r="KPP98" s="35"/>
      <c r="KPQ98" s="35"/>
      <c r="KPR98" s="35"/>
      <c r="KPS98" s="35"/>
      <c r="KPT98" s="35"/>
      <c r="KPU98" s="35"/>
      <c r="KPV98" s="35"/>
      <c r="KPW98" s="35"/>
      <c r="KPX98" s="35"/>
      <c r="KPY98" s="35"/>
      <c r="KPZ98" s="35"/>
      <c r="KQA98" s="35"/>
      <c r="KQB98" s="35"/>
      <c r="KQC98" s="35"/>
      <c r="KQD98" s="35"/>
      <c r="KQE98" s="35"/>
      <c r="KQF98" s="35"/>
      <c r="KQG98" s="35"/>
      <c r="KQH98" s="35"/>
      <c r="KQI98" s="35"/>
      <c r="KQJ98" s="35"/>
      <c r="KQK98" s="35"/>
      <c r="KQL98" s="35"/>
      <c r="KQM98" s="35"/>
      <c r="KQN98" s="35"/>
      <c r="KQO98" s="35"/>
      <c r="KQP98" s="35"/>
      <c r="KQQ98" s="35"/>
      <c r="KQR98" s="35"/>
      <c r="KQS98" s="35"/>
      <c r="KQT98" s="35"/>
      <c r="KQU98" s="35"/>
      <c r="KQV98" s="35"/>
      <c r="KQW98" s="35"/>
      <c r="KQX98" s="35"/>
      <c r="KQY98" s="35"/>
      <c r="KQZ98" s="35"/>
      <c r="KRA98" s="35"/>
      <c r="KRB98" s="35"/>
      <c r="KRC98" s="35"/>
      <c r="KRD98" s="35"/>
      <c r="KRE98" s="35"/>
      <c r="KRF98" s="35"/>
      <c r="KRG98" s="35"/>
      <c r="KRH98" s="35"/>
      <c r="KRI98" s="35"/>
      <c r="KRJ98" s="35"/>
      <c r="KRK98" s="35"/>
      <c r="KRL98" s="35"/>
      <c r="KRM98" s="35"/>
      <c r="KRN98" s="35"/>
      <c r="KRO98" s="35"/>
      <c r="KRP98" s="35"/>
      <c r="KRQ98" s="35"/>
      <c r="KRR98" s="35"/>
      <c r="KRS98" s="35"/>
      <c r="KRT98" s="35"/>
      <c r="KRU98" s="35"/>
      <c r="KRV98" s="35"/>
      <c r="KRW98" s="35"/>
      <c r="KRX98" s="35"/>
      <c r="KRY98" s="35"/>
      <c r="KRZ98" s="35"/>
      <c r="KSA98" s="35"/>
      <c r="KSB98" s="35"/>
      <c r="KSC98" s="35"/>
      <c r="KSD98" s="35"/>
      <c r="KSE98" s="35"/>
      <c r="KSF98" s="35"/>
      <c r="KSG98" s="35"/>
      <c r="KSH98" s="35"/>
      <c r="KSI98" s="35"/>
      <c r="KSJ98" s="35"/>
      <c r="KSK98" s="35"/>
      <c r="KSL98" s="35"/>
      <c r="KSM98" s="35"/>
      <c r="KSN98" s="35"/>
      <c r="KSO98" s="35"/>
      <c r="KSP98" s="35"/>
      <c r="KSQ98" s="35"/>
      <c r="KSR98" s="35"/>
      <c r="KSS98" s="35"/>
      <c r="KST98" s="35"/>
      <c r="KSU98" s="35"/>
      <c r="KSV98" s="35"/>
      <c r="KSW98" s="35"/>
      <c r="KSX98" s="35"/>
      <c r="KSY98" s="35"/>
      <c r="KSZ98" s="35"/>
      <c r="KTA98" s="35"/>
      <c r="KTB98" s="35"/>
      <c r="KTC98" s="35"/>
      <c r="KTD98" s="35"/>
      <c r="KTE98" s="35"/>
      <c r="KTF98" s="35"/>
      <c r="KTG98" s="35"/>
      <c r="KTH98" s="35"/>
      <c r="KTI98" s="35"/>
      <c r="KTJ98" s="35"/>
      <c r="KTK98" s="35"/>
      <c r="KTL98" s="35"/>
      <c r="KTM98" s="35"/>
      <c r="KTN98" s="35"/>
      <c r="KTO98" s="35"/>
      <c r="KTP98" s="35"/>
      <c r="KTQ98" s="35"/>
      <c r="KTR98" s="35"/>
      <c r="KTS98" s="35"/>
      <c r="KTT98" s="35"/>
      <c r="KTU98" s="35"/>
      <c r="KTV98" s="35"/>
      <c r="KTW98" s="35"/>
      <c r="KTX98" s="35"/>
      <c r="KTY98" s="35"/>
      <c r="KTZ98" s="35"/>
      <c r="KUA98" s="35"/>
      <c r="KUB98" s="35"/>
      <c r="KUC98" s="35"/>
      <c r="KUD98" s="35"/>
      <c r="KUE98" s="35"/>
      <c r="KUF98" s="35"/>
      <c r="KUG98" s="35"/>
      <c r="KUH98" s="35"/>
      <c r="KUI98" s="35"/>
      <c r="KUJ98" s="35"/>
      <c r="KUK98" s="35"/>
      <c r="KUL98" s="35"/>
      <c r="KUM98" s="35"/>
      <c r="KUN98" s="35"/>
      <c r="KUO98" s="35"/>
      <c r="KUP98" s="35"/>
      <c r="KUQ98" s="35"/>
      <c r="KUR98" s="35"/>
      <c r="KUS98" s="35"/>
      <c r="KUT98" s="35"/>
      <c r="KUU98" s="35"/>
      <c r="KUV98" s="35"/>
      <c r="KUW98" s="35"/>
      <c r="KUX98" s="35"/>
      <c r="KUY98" s="35"/>
      <c r="KUZ98" s="35"/>
      <c r="KVA98" s="35"/>
      <c r="KVB98" s="35"/>
      <c r="KVC98" s="35"/>
      <c r="KVD98" s="35"/>
      <c r="KVE98" s="35"/>
      <c r="KVF98" s="35"/>
      <c r="KVG98" s="35"/>
      <c r="KVH98" s="35"/>
      <c r="KVI98" s="35"/>
      <c r="KVJ98" s="35"/>
      <c r="KVK98" s="35"/>
      <c r="KVL98" s="35"/>
      <c r="KVM98" s="35"/>
      <c r="KVN98" s="35"/>
      <c r="KVO98" s="35"/>
      <c r="KVP98" s="35"/>
      <c r="KVQ98" s="35"/>
      <c r="KVR98" s="35"/>
      <c r="KVS98" s="35"/>
      <c r="KVT98" s="35"/>
      <c r="KVU98" s="35"/>
      <c r="KVV98" s="35"/>
      <c r="KVW98" s="35"/>
      <c r="KVX98" s="35"/>
      <c r="KVY98" s="35"/>
      <c r="KVZ98" s="35"/>
      <c r="KWA98" s="35"/>
      <c r="KWB98" s="35"/>
      <c r="KWC98" s="35"/>
      <c r="KWD98" s="35"/>
      <c r="KWE98" s="35"/>
      <c r="KWF98" s="35"/>
      <c r="KWG98" s="35"/>
      <c r="KWH98" s="35"/>
      <c r="KWI98" s="35"/>
      <c r="KWJ98" s="35"/>
      <c r="KWK98" s="35"/>
      <c r="KWL98" s="35"/>
      <c r="KWM98" s="35"/>
      <c r="KWN98" s="35"/>
      <c r="KWO98" s="35"/>
      <c r="KWP98" s="35"/>
      <c r="KWQ98" s="35"/>
      <c r="KWR98" s="35"/>
      <c r="KWS98" s="35"/>
      <c r="KWT98" s="35"/>
      <c r="KWU98" s="35"/>
      <c r="KWV98" s="35"/>
      <c r="KWW98" s="35"/>
      <c r="KWX98" s="35"/>
      <c r="KWY98" s="35"/>
      <c r="KWZ98" s="35"/>
      <c r="KXA98" s="35"/>
      <c r="KXB98" s="35"/>
      <c r="KXC98" s="35"/>
      <c r="KXD98" s="35"/>
      <c r="KXE98" s="35"/>
      <c r="KXF98" s="35"/>
      <c r="KXG98" s="35"/>
      <c r="KXH98" s="35"/>
      <c r="KXI98" s="35"/>
      <c r="KXJ98" s="35"/>
      <c r="KXK98" s="35"/>
      <c r="KXL98" s="35"/>
      <c r="KXM98" s="35"/>
      <c r="KXN98" s="35"/>
      <c r="KXO98" s="35"/>
      <c r="KXP98" s="35"/>
      <c r="KXQ98" s="35"/>
      <c r="KXR98" s="35"/>
      <c r="KXS98" s="35"/>
      <c r="KXT98" s="35"/>
      <c r="KXU98" s="35"/>
      <c r="KXV98" s="35"/>
      <c r="KXW98" s="35"/>
      <c r="KXX98" s="35"/>
      <c r="KXY98" s="35"/>
      <c r="KXZ98" s="35"/>
      <c r="KYA98" s="35"/>
      <c r="KYB98" s="35"/>
      <c r="KYC98" s="35"/>
      <c r="KYD98" s="35"/>
      <c r="KYE98" s="35"/>
      <c r="KYF98" s="35"/>
      <c r="KYG98" s="35"/>
      <c r="KYH98" s="35"/>
      <c r="KYI98" s="35"/>
      <c r="KYJ98" s="35"/>
      <c r="KYK98" s="35"/>
      <c r="KYL98" s="35"/>
      <c r="KYM98" s="35"/>
      <c r="KYN98" s="35"/>
      <c r="KYO98" s="35"/>
      <c r="KYP98" s="35"/>
      <c r="KYQ98" s="35"/>
      <c r="KYR98" s="35"/>
      <c r="KYS98" s="35"/>
      <c r="KYT98" s="35"/>
      <c r="KYU98" s="35"/>
      <c r="KYV98" s="35"/>
      <c r="KYW98" s="35"/>
      <c r="KYX98" s="35"/>
      <c r="KYY98" s="35"/>
      <c r="KYZ98" s="35"/>
      <c r="KZA98" s="35"/>
      <c r="KZB98" s="35"/>
      <c r="KZC98" s="35"/>
      <c r="KZD98" s="35"/>
      <c r="KZE98" s="35"/>
      <c r="KZF98" s="35"/>
      <c r="KZG98" s="35"/>
      <c r="KZH98" s="35"/>
      <c r="KZI98" s="35"/>
      <c r="KZJ98" s="35"/>
      <c r="KZK98" s="35"/>
      <c r="KZL98" s="35"/>
      <c r="KZM98" s="35"/>
      <c r="KZN98" s="35"/>
      <c r="KZO98" s="35"/>
      <c r="KZP98" s="35"/>
      <c r="KZQ98" s="35"/>
      <c r="KZR98" s="35"/>
      <c r="KZS98" s="35"/>
      <c r="KZT98" s="35"/>
      <c r="KZU98" s="35"/>
      <c r="KZV98" s="35"/>
      <c r="KZW98" s="35"/>
      <c r="KZX98" s="35"/>
      <c r="KZY98" s="35"/>
      <c r="KZZ98" s="35"/>
      <c r="LAA98" s="35"/>
      <c r="LAB98" s="35"/>
      <c r="LAC98" s="35"/>
      <c r="LAD98" s="35"/>
      <c r="LAE98" s="35"/>
      <c r="LAF98" s="35"/>
      <c r="LAG98" s="35"/>
      <c r="LAH98" s="35"/>
      <c r="LAI98" s="35"/>
      <c r="LAJ98" s="35"/>
      <c r="LAK98" s="35"/>
      <c r="LAL98" s="35"/>
      <c r="LAM98" s="35"/>
      <c r="LAN98" s="35"/>
      <c r="LAO98" s="35"/>
      <c r="LAP98" s="35"/>
      <c r="LAQ98" s="35"/>
      <c r="LAR98" s="35"/>
      <c r="LAS98" s="35"/>
      <c r="LAT98" s="35"/>
      <c r="LAU98" s="35"/>
      <c r="LAV98" s="35"/>
      <c r="LAW98" s="35"/>
      <c r="LAX98" s="35"/>
      <c r="LAY98" s="35"/>
      <c r="LAZ98" s="35"/>
      <c r="LBA98" s="35"/>
      <c r="LBB98" s="35"/>
      <c r="LBC98" s="35"/>
      <c r="LBD98" s="35"/>
      <c r="LBE98" s="35"/>
      <c r="LBF98" s="35"/>
      <c r="LBG98" s="35"/>
      <c r="LBH98" s="35"/>
      <c r="LBI98" s="35"/>
      <c r="LBJ98" s="35"/>
      <c r="LBK98" s="35"/>
      <c r="LBL98" s="35"/>
      <c r="LBM98" s="35"/>
      <c r="LBN98" s="35"/>
      <c r="LBO98" s="35"/>
      <c r="LBP98" s="35"/>
      <c r="LBQ98" s="35"/>
      <c r="LBR98" s="35"/>
      <c r="LBS98" s="35"/>
      <c r="LBT98" s="35"/>
      <c r="LBU98" s="35"/>
      <c r="LBV98" s="35"/>
      <c r="LBW98" s="35"/>
      <c r="LBX98" s="35"/>
      <c r="LBY98" s="35"/>
      <c r="LBZ98" s="35"/>
      <c r="LCA98" s="35"/>
      <c r="LCB98" s="35"/>
      <c r="LCC98" s="35"/>
      <c r="LCD98" s="35"/>
      <c r="LCE98" s="35"/>
      <c r="LCF98" s="35"/>
      <c r="LCG98" s="35"/>
      <c r="LCH98" s="35"/>
      <c r="LCI98" s="35"/>
      <c r="LCJ98" s="35"/>
      <c r="LCK98" s="35"/>
      <c r="LCL98" s="35"/>
      <c r="LCM98" s="35"/>
      <c r="LCN98" s="35"/>
      <c r="LCO98" s="35"/>
      <c r="LCP98" s="35"/>
      <c r="LCQ98" s="35"/>
      <c r="LCR98" s="35"/>
      <c r="LCS98" s="35"/>
      <c r="LCT98" s="35"/>
      <c r="LCU98" s="35"/>
      <c r="LCV98" s="35"/>
      <c r="LCW98" s="35"/>
      <c r="LCX98" s="35"/>
      <c r="LCY98" s="35"/>
      <c r="LCZ98" s="35"/>
      <c r="LDA98" s="35"/>
      <c r="LDB98" s="35"/>
      <c r="LDC98" s="35"/>
      <c r="LDD98" s="35"/>
      <c r="LDE98" s="35"/>
      <c r="LDF98" s="35"/>
      <c r="LDG98" s="35"/>
      <c r="LDH98" s="35"/>
      <c r="LDI98" s="35"/>
      <c r="LDJ98" s="35"/>
      <c r="LDK98" s="35"/>
      <c r="LDL98" s="35"/>
      <c r="LDM98" s="35"/>
      <c r="LDN98" s="35"/>
      <c r="LDO98" s="35"/>
      <c r="LDP98" s="35"/>
      <c r="LDQ98" s="35"/>
      <c r="LDR98" s="35"/>
      <c r="LDS98" s="35"/>
      <c r="LDT98" s="35"/>
      <c r="LDU98" s="35"/>
      <c r="LDV98" s="35"/>
      <c r="LDW98" s="35"/>
      <c r="LDX98" s="35"/>
      <c r="LDY98" s="35"/>
      <c r="LDZ98" s="35"/>
      <c r="LEA98" s="35"/>
      <c r="LEB98" s="35"/>
      <c r="LEC98" s="35"/>
      <c r="LED98" s="35"/>
      <c r="LEE98" s="35"/>
      <c r="LEF98" s="35"/>
      <c r="LEG98" s="35"/>
      <c r="LEH98" s="35"/>
      <c r="LEI98" s="35"/>
      <c r="LEJ98" s="35"/>
      <c r="LEK98" s="35"/>
      <c r="LEL98" s="35"/>
      <c r="LEM98" s="35"/>
      <c r="LEN98" s="35"/>
      <c r="LEO98" s="35"/>
      <c r="LEP98" s="35"/>
      <c r="LEQ98" s="35"/>
      <c r="LER98" s="35"/>
      <c r="LES98" s="35"/>
      <c r="LET98" s="35"/>
      <c r="LEU98" s="35"/>
      <c r="LEV98" s="35"/>
      <c r="LEW98" s="35"/>
      <c r="LEX98" s="35"/>
      <c r="LEY98" s="35"/>
      <c r="LEZ98" s="35"/>
      <c r="LFA98" s="35"/>
      <c r="LFB98" s="35"/>
      <c r="LFC98" s="35"/>
      <c r="LFD98" s="35"/>
      <c r="LFE98" s="35"/>
      <c r="LFF98" s="35"/>
      <c r="LFG98" s="35"/>
      <c r="LFH98" s="35"/>
      <c r="LFI98" s="35"/>
      <c r="LFJ98" s="35"/>
      <c r="LFK98" s="35"/>
      <c r="LFL98" s="35"/>
      <c r="LFM98" s="35"/>
      <c r="LFN98" s="35"/>
      <c r="LFO98" s="35"/>
      <c r="LFP98" s="35"/>
      <c r="LFQ98" s="35"/>
      <c r="LFR98" s="35"/>
      <c r="LFS98" s="35"/>
      <c r="LFT98" s="35"/>
      <c r="LFU98" s="35"/>
      <c r="LFV98" s="35"/>
      <c r="LFW98" s="35"/>
      <c r="LFX98" s="35"/>
      <c r="LFY98" s="35"/>
      <c r="LFZ98" s="35"/>
      <c r="LGA98" s="35"/>
      <c r="LGB98" s="35"/>
      <c r="LGC98" s="35"/>
      <c r="LGD98" s="35"/>
      <c r="LGE98" s="35"/>
      <c r="LGF98" s="35"/>
      <c r="LGG98" s="35"/>
      <c r="LGH98" s="35"/>
      <c r="LGI98" s="35"/>
      <c r="LGJ98" s="35"/>
      <c r="LGK98" s="35"/>
      <c r="LGL98" s="35"/>
      <c r="LGM98" s="35"/>
      <c r="LGN98" s="35"/>
      <c r="LGO98" s="35"/>
      <c r="LGP98" s="35"/>
      <c r="LGQ98" s="35"/>
      <c r="LGR98" s="35"/>
      <c r="LGS98" s="35"/>
      <c r="LGT98" s="35"/>
      <c r="LGU98" s="35"/>
      <c r="LGV98" s="35"/>
      <c r="LGW98" s="35"/>
      <c r="LGX98" s="35"/>
      <c r="LGY98" s="35"/>
      <c r="LGZ98" s="35"/>
      <c r="LHA98" s="35"/>
      <c r="LHB98" s="35"/>
      <c r="LHC98" s="35"/>
      <c r="LHD98" s="35"/>
      <c r="LHE98" s="35"/>
      <c r="LHF98" s="35"/>
      <c r="LHG98" s="35"/>
      <c r="LHH98" s="35"/>
      <c r="LHI98" s="35"/>
      <c r="LHJ98" s="35"/>
      <c r="LHK98" s="35"/>
      <c r="LHL98" s="35"/>
      <c r="LHM98" s="35"/>
      <c r="LHN98" s="35"/>
      <c r="LHO98" s="35"/>
      <c r="LHP98" s="35"/>
      <c r="LHQ98" s="35"/>
      <c r="LHR98" s="35"/>
      <c r="LHS98" s="35"/>
      <c r="LHT98" s="35"/>
      <c r="LHU98" s="35"/>
      <c r="LHV98" s="35"/>
      <c r="LHW98" s="35"/>
      <c r="LHX98" s="35"/>
      <c r="LHY98" s="35"/>
      <c r="LHZ98" s="35"/>
      <c r="LIA98" s="35"/>
      <c r="LIB98" s="35"/>
      <c r="LIC98" s="35"/>
      <c r="LID98" s="35"/>
      <c r="LIE98" s="35"/>
      <c r="LIF98" s="35"/>
      <c r="LIG98" s="35"/>
      <c r="LIH98" s="35"/>
      <c r="LII98" s="35"/>
      <c r="LIJ98" s="35"/>
      <c r="LIK98" s="35"/>
      <c r="LIL98" s="35"/>
      <c r="LIM98" s="35"/>
      <c r="LIN98" s="35"/>
      <c r="LIO98" s="35"/>
      <c r="LIP98" s="35"/>
      <c r="LIQ98" s="35"/>
      <c r="LIR98" s="35"/>
      <c r="LIS98" s="35"/>
      <c r="LIT98" s="35"/>
      <c r="LIU98" s="35"/>
      <c r="LIV98" s="35"/>
      <c r="LIW98" s="35"/>
      <c r="LIX98" s="35"/>
      <c r="LIY98" s="35"/>
      <c r="LIZ98" s="35"/>
      <c r="LJA98" s="35"/>
      <c r="LJB98" s="35"/>
      <c r="LJC98" s="35"/>
      <c r="LJD98" s="35"/>
      <c r="LJE98" s="35"/>
      <c r="LJF98" s="35"/>
      <c r="LJG98" s="35"/>
      <c r="LJH98" s="35"/>
      <c r="LJI98" s="35"/>
      <c r="LJJ98" s="35"/>
      <c r="LJK98" s="35"/>
      <c r="LJL98" s="35"/>
      <c r="LJM98" s="35"/>
      <c r="LJN98" s="35"/>
      <c r="LJO98" s="35"/>
      <c r="LJP98" s="35"/>
      <c r="LJQ98" s="35"/>
      <c r="LJR98" s="35"/>
      <c r="LJS98" s="35"/>
      <c r="LJT98" s="35"/>
      <c r="LJU98" s="35"/>
      <c r="LJV98" s="35"/>
      <c r="LJW98" s="35"/>
      <c r="LJX98" s="35"/>
      <c r="LJY98" s="35"/>
      <c r="LJZ98" s="35"/>
      <c r="LKA98" s="35"/>
      <c r="LKB98" s="35"/>
      <c r="LKC98" s="35"/>
      <c r="LKD98" s="35"/>
      <c r="LKE98" s="35"/>
      <c r="LKF98" s="35"/>
      <c r="LKG98" s="35"/>
      <c r="LKH98" s="35"/>
      <c r="LKI98" s="35"/>
      <c r="LKJ98" s="35"/>
      <c r="LKK98" s="35"/>
      <c r="LKL98" s="35"/>
      <c r="LKM98" s="35"/>
      <c r="LKN98" s="35"/>
      <c r="LKO98" s="35"/>
      <c r="LKP98" s="35"/>
      <c r="LKQ98" s="35"/>
      <c r="LKR98" s="35"/>
      <c r="LKS98" s="35"/>
      <c r="LKT98" s="35"/>
      <c r="LKU98" s="35"/>
      <c r="LKV98" s="35"/>
      <c r="LKW98" s="35"/>
      <c r="LKX98" s="35"/>
      <c r="LKY98" s="35"/>
      <c r="LKZ98" s="35"/>
      <c r="LLA98" s="35"/>
      <c r="LLB98" s="35"/>
      <c r="LLC98" s="35"/>
      <c r="LLD98" s="35"/>
      <c r="LLE98" s="35"/>
      <c r="LLF98" s="35"/>
      <c r="LLG98" s="35"/>
      <c r="LLH98" s="35"/>
      <c r="LLI98" s="35"/>
      <c r="LLJ98" s="35"/>
      <c r="LLK98" s="35"/>
      <c r="LLL98" s="35"/>
      <c r="LLM98" s="35"/>
      <c r="LLN98" s="35"/>
      <c r="LLO98" s="35"/>
      <c r="LLP98" s="35"/>
      <c r="LLQ98" s="35"/>
      <c r="LLR98" s="35"/>
      <c r="LLS98" s="35"/>
      <c r="LLT98" s="35"/>
      <c r="LLU98" s="35"/>
      <c r="LLV98" s="35"/>
      <c r="LLW98" s="35"/>
      <c r="LLX98" s="35"/>
      <c r="LLY98" s="35"/>
      <c r="LLZ98" s="35"/>
      <c r="LMA98" s="35"/>
      <c r="LMB98" s="35"/>
      <c r="LMC98" s="35"/>
      <c r="LMD98" s="35"/>
      <c r="LME98" s="35"/>
      <c r="LMF98" s="35"/>
      <c r="LMG98" s="35"/>
      <c r="LMH98" s="35"/>
      <c r="LMI98" s="35"/>
      <c r="LMJ98" s="35"/>
      <c r="LMK98" s="35"/>
      <c r="LML98" s="35"/>
      <c r="LMM98" s="35"/>
      <c r="LMN98" s="35"/>
      <c r="LMO98" s="35"/>
      <c r="LMP98" s="35"/>
      <c r="LMQ98" s="35"/>
      <c r="LMR98" s="35"/>
      <c r="LMS98" s="35"/>
      <c r="LMT98" s="35"/>
      <c r="LMU98" s="35"/>
      <c r="LMV98" s="35"/>
      <c r="LMW98" s="35"/>
      <c r="LMX98" s="35"/>
      <c r="LMY98" s="35"/>
      <c r="LMZ98" s="35"/>
      <c r="LNA98" s="35"/>
      <c r="LNB98" s="35"/>
      <c r="LNC98" s="35"/>
      <c r="LND98" s="35"/>
      <c r="LNE98" s="35"/>
      <c r="LNF98" s="35"/>
      <c r="LNG98" s="35"/>
      <c r="LNH98" s="35"/>
      <c r="LNI98" s="35"/>
      <c r="LNJ98" s="35"/>
      <c r="LNK98" s="35"/>
      <c r="LNL98" s="35"/>
      <c r="LNM98" s="35"/>
      <c r="LNN98" s="35"/>
      <c r="LNO98" s="35"/>
      <c r="LNP98" s="35"/>
      <c r="LNQ98" s="35"/>
      <c r="LNR98" s="35"/>
      <c r="LNS98" s="35"/>
      <c r="LNT98" s="35"/>
      <c r="LNU98" s="35"/>
      <c r="LNV98" s="35"/>
      <c r="LNW98" s="35"/>
      <c r="LNX98" s="35"/>
      <c r="LNY98" s="35"/>
      <c r="LNZ98" s="35"/>
      <c r="LOA98" s="35"/>
      <c r="LOB98" s="35"/>
      <c r="LOC98" s="35"/>
      <c r="LOD98" s="35"/>
      <c r="LOE98" s="35"/>
      <c r="LOF98" s="35"/>
      <c r="LOG98" s="35"/>
      <c r="LOH98" s="35"/>
      <c r="LOI98" s="35"/>
      <c r="LOJ98" s="35"/>
      <c r="LOK98" s="35"/>
      <c r="LOL98" s="35"/>
      <c r="LOM98" s="35"/>
      <c r="LON98" s="35"/>
      <c r="LOO98" s="35"/>
      <c r="LOP98" s="35"/>
      <c r="LOQ98" s="35"/>
      <c r="LOR98" s="35"/>
      <c r="LOS98" s="35"/>
      <c r="LOT98" s="35"/>
      <c r="LOU98" s="35"/>
      <c r="LOV98" s="35"/>
      <c r="LOW98" s="35"/>
      <c r="LOX98" s="35"/>
      <c r="LOY98" s="35"/>
      <c r="LOZ98" s="35"/>
      <c r="LPA98" s="35"/>
      <c r="LPB98" s="35"/>
      <c r="LPC98" s="35"/>
      <c r="LPD98" s="35"/>
      <c r="LPE98" s="35"/>
      <c r="LPF98" s="35"/>
      <c r="LPG98" s="35"/>
      <c r="LPH98" s="35"/>
      <c r="LPI98" s="35"/>
      <c r="LPJ98" s="35"/>
      <c r="LPK98" s="35"/>
      <c r="LPL98" s="35"/>
      <c r="LPM98" s="35"/>
      <c r="LPN98" s="35"/>
      <c r="LPO98" s="35"/>
      <c r="LPP98" s="35"/>
      <c r="LPQ98" s="35"/>
      <c r="LPR98" s="35"/>
      <c r="LPS98" s="35"/>
      <c r="LPT98" s="35"/>
      <c r="LPU98" s="35"/>
      <c r="LPV98" s="35"/>
      <c r="LPW98" s="35"/>
      <c r="LPX98" s="35"/>
      <c r="LPY98" s="35"/>
      <c r="LPZ98" s="35"/>
      <c r="LQA98" s="35"/>
      <c r="LQB98" s="35"/>
      <c r="LQC98" s="35"/>
      <c r="LQD98" s="35"/>
      <c r="LQE98" s="35"/>
      <c r="LQF98" s="35"/>
      <c r="LQG98" s="35"/>
      <c r="LQH98" s="35"/>
      <c r="LQI98" s="35"/>
      <c r="LQJ98" s="35"/>
      <c r="LQK98" s="35"/>
      <c r="LQL98" s="35"/>
      <c r="LQM98" s="35"/>
      <c r="LQN98" s="35"/>
      <c r="LQO98" s="35"/>
      <c r="LQP98" s="35"/>
      <c r="LQQ98" s="35"/>
      <c r="LQR98" s="35"/>
      <c r="LQS98" s="35"/>
      <c r="LQT98" s="35"/>
      <c r="LQU98" s="35"/>
      <c r="LQV98" s="35"/>
      <c r="LQW98" s="35"/>
      <c r="LQX98" s="35"/>
      <c r="LQY98" s="35"/>
      <c r="LQZ98" s="35"/>
      <c r="LRA98" s="35"/>
      <c r="LRB98" s="35"/>
      <c r="LRC98" s="35"/>
      <c r="LRD98" s="35"/>
      <c r="LRE98" s="35"/>
      <c r="LRF98" s="35"/>
      <c r="LRG98" s="35"/>
      <c r="LRH98" s="35"/>
      <c r="LRI98" s="35"/>
      <c r="LRJ98" s="35"/>
      <c r="LRK98" s="35"/>
      <c r="LRL98" s="35"/>
      <c r="LRM98" s="35"/>
      <c r="LRN98" s="35"/>
      <c r="LRO98" s="35"/>
      <c r="LRP98" s="35"/>
      <c r="LRQ98" s="35"/>
      <c r="LRR98" s="35"/>
      <c r="LRS98" s="35"/>
      <c r="LRT98" s="35"/>
      <c r="LRU98" s="35"/>
      <c r="LRV98" s="35"/>
      <c r="LRW98" s="35"/>
      <c r="LRX98" s="35"/>
      <c r="LRY98" s="35"/>
      <c r="LRZ98" s="35"/>
      <c r="LSA98" s="35"/>
      <c r="LSB98" s="35"/>
      <c r="LSC98" s="35"/>
      <c r="LSD98" s="35"/>
      <c r="LSE98" s="35"/>
      <c r="LSF98" s="35"/>
      <c r="LSG98" s="35"/>
      <c r="LSH98" s="35"/>
      <c r="LSI98" s="35"/>
      <c r="LSJ98" s="35"/>
      <c r="LSK98" s="35"/>
      <c r="LSL98" s="35"/>
      <c r="LSM98" s="35"/>
      <c r="LSN98" s="35"/>
      <c r="LSO98" s="35"/>
      <c r="LSP98" s="35"/>
      <c r="LSQ98" s="35"/>
      <c r="LSR98" s="35"/>
      <c r="LSS98" s="35"/>
      <c r="LST98" s="35"/>
      <c r="LSU98" s="35"/>
      <c r="LSV98" s="35"/>
      <c r="LSW98" s="35"/>
      <c r="LSX98" s="35"/>
      <c r="LSY98" s="35"/>
      <c r="LSZ98" s="35"/>
      <c r="LTA98" s="35"/>
      <c r="LTB98" s="35"/>
      <c r="LTC98" s="35"/>
      <c r="LTD98" s="35"/>
      <c r="LTE98" s="35"/>
      <c r="LTF98" s="35"/>
      <c r="LTG98" s="35"/>
      <c r="LTH98" s="35"/>
      <c r="LTI98" s="35"/>
      <c r="LTJ98" s="35"/>
      <c r="LTK98" s="35"/>
      <c r="LTL98" s="35"/>
      <c r="LTM98" s="35"/>
      <c r="LTN98" s="35"/>
      <c r="LTO98" s="35"/>
      <c r="LTP98" s="35"/>
      <c r="LTQ98" s="35"/>
      <c r="LTR98" s="35"/>
      <c r="LTS98" s="35"/>
      <c r="LTT98" s="35"/>
      <c r="LTU98" s="35"/>
      <c r="LTV98" s="35"/>
      <c r="LTW98" s="35"/>
      <c r="LTX98" s="35"/>
      <c r="LTY98" s="35"/>
      <c r="LTZ98" s="35"/>
      <c r="LUA98" s="35"/>
      <c r="LUB98" s="35"/>
      <c r="LUC98" s="35"/>
      <c r="LUD98" s="35"/>
      <c r="LUE98" s="35"/>
      <c r="LUF98" s="35"/>
      <c r="LUG98" s="35"/>
      <c r="LUH98" s="35"/>
      <c r="LUI98" s="35"/>
      <c r="LUJ98" s="35"/>
      <c r="LUK98" s="35"/>
      <c r="LUL98" s="35"/>
      <c r="LUM98" s="35"/>
      <c r="LUN98" s="35"/>
      <c r="LUO98" s="35"/>
      <c r="LUP98" s="35"/>
      <c r="LUQ98" s="35"/>
      <c r="LUR98" s="35"/>
      <c r="LUS98" s="35"/>
      <c r="LUT98" s="35"/>
      <c r="LUU98" s="35"/>
      <c r="LUV98" s="35"/>
      <c r="LUW98" s="35"/>
      <c r="LUX98" s="35"/>
      <c r="LUY98" s="35"/>
      <c r="LUZ98" s="35"/>
      <c r="LVA98" s="35"/>
      <c r="LVB98" s="35"/>
      <c r="LVC98" s="35"/>
      <c r="LVD98" s="35"/>
      <c r="LVE98" s="35"/>
      <c r="LVF98" s="35"/>
      <c r="LVG98" s="35"/>
      <c r="LVH98" s="35"/>
      <c r="LVI98" s="35"/>
      <c r="LVJ98" s="35"/>
      <c r="LVK98" s="35"/>
      <c r="LVL98" s="35"/>
      <c r="LVM98" s="35"/>
      <c r="LVN98" s="35"/>
      <c r="LVO98" s="35"/>
      <c r="LVP98" s="35"/>
      <c r="LVQ98" s="35"/>
      <c r="LVR98" s="35"/>
      <c r="LVS98" s="35"/>
      <c r="LVT98" s="35"/>
      <c r="LVU98" s="35"/>
      <c r="LVV98" s="35"/>
      <c r="LVW98" s="35"/>
      <c r="LVX98" s="35"/>
      <c r="LVY98" s="35"/>
      <c r="LVZ98" s="35"/>
      <c r="LWA98" s="35"/>
      <c r="LWB98" s="35"/>
      <c r="LWC98" s="35"/>
      <c r="LWD98" s="35"/>
      <c r="LWE98" s="35"/>
      <c r="LWF98" s="35"/>
      <c r="LWG98" s="35"/>
      <c r="LWH98" s="35"/>
      <c r="LWI98" s="35"/>
      <c r="LWJ98" s="35"/>
      <c r="LWK98" s="35"/>
      <c r="LWL98" s="35"/>
      <c r="LWM98" s="35"/>
      <c r="LWN98" s="35"/>
      <c r="LWO98" s="35"/>
      <c r="LWP98" s="35"/>
      <c r="LWQ98" s="35"/>
      <c r="LWR98" s="35"/>
      <c r="LWS98" s="35"/>
      <c r="LWT98" s="35"/>
      <c r="LWU98" s="35"/>
      <c r="LWV98" s="35"/>
      <c r="LWW98" s="35"/>
      <c r="LWX98" s="35"/>
      <c r="LWY98" s="35"/>
      <c r="LWZ98" s="35"/>
      <c r="LXA98" s="35"/>
      <c r="LXB98" s="35"/>
      <c r="LXC98" s="35"/>
      <c r="LXD98" s="35"/>
      <c r="LXE98" s="35"/>
      <c r="LXF98" s="35"/>
      <c r="LXG98" s="35"/>
      <c r="LXH98" s="35"/>
      <c r="LXI98" s="35"/>
      <c r="LXJ98" s="35"/>
      <c r="LXK98" s="35"/>
      <c r="LXL98" s="35"/>
      <c r="LXM98" s="35"/>
      <c r="LXN98" s="35"/>
      <c r="LXO98" s="35"/>
      <c r="LXP98" s="35"/>
      <c r="LXQ98" s="35"/>
      <c r="LXR98" s="35"/>
      <c r="LXS98" s="35"/>
      <c r="LXT98" s="35"/>
      <c r="LXU98" s="35"/>
      <c r="LXV98" s="35"/>
      <c r="LXW98" s="35"/>
      <c r="LXX98" s="35"/>
      <c r="LXY98" s="35"/>
      <c r="LXZ98" s="35"/>
      <c r="LYA98" s="35"/>
      <c r="LYB98" s="35"/>
      <c r="LYC98" s="35"/>
      <c r="LYD98" s="35"/>
      <c r="LYE98" s="35"/>
      <c r="LYF98" s="35"/>
      <c r="LYG98" s="35"/>
      <c r="LYH98" s="35"/>
      <c r="LYI98" s="35"/>
      <c r="LYJ98" s="35"/>
      <c r="LYK98" s="35"/>
      <c r="LYL98" s="35"/>
      <c r="LYM98" s="35"/>
      <c r="LYN98" s="35"/>
      <c r="LYO98" s="35"/>
      <c r="LYP98" s="35"/>
      <c r="LYQ98" s="35"/>
      <c r="LYR98" s="35"/>
      <c r="LYS98" s="35"/>
      <c r="LYT98" s="35"/>
      <c r="LYU98" s="35"/>
      <c r="LYV98" s="35"/>
      <c r="LYW98" s="35"/>
      <c r="LYX98" s="35"/>
      <c r="LYY98" s="35"/>
      <c r="LYZ98" s="35"/>
      <c r="LZA98" s="35"/>
      <c r="LZB98" s="35"/>
      <c r="LZC98" s="35"/>
      <c r="LZD98" s="35"/>
      <c r="LZE98" s="35"/>
      <c r="LZF98" s="35"/>
      <c r="LZG98" s="35"/>
      <c r="LZH98" s="35"/>
      <c r="LZI98" s="35"/>
      <c r="LZJ98" s="35"/>
      <c r="LZK98" s="35"/>
      <c r="LZL98" s="35"/>
      <c r="LZM98" s="35"/>
      <c r="LZN98" s="35"/>
      <c r="LZO98" s="35"/>
      <c r="LZP98" s="35"/>
      <c r="LZQ98" s="35"/>
      <c r="LZR98" s="35"/>
      <c r="LZS98" s="35"/>
      <c r="LZT98" s="35"/>
      <c r="LZU98" s="35"/>
      <c r="LZV98" s="35"/>
      <c r="LZW98" s="35"/>
      <c r="LZX98" s="35"/>
      <c r="LZY98" s="35"/>
      <c r="LZZ98" s="35"/>
      <c r="MAA98" s="35"/>
      <c r="MAB98" s="35"/>
      <c r="MAC98" s="35"/>
      <c r="MAD98" s="35"/>
      <c r="MAE98" s="35"/>
      <c r="MAF98" s="35"/>
      <c r="MAG98" s="35"/>
      <c r="MAH98" s="35"/>
      <c r="MAI98" s="35"/>
      <c r="MAJ98" s="35"/>
      <c r="MAK98" s="35"/>
      <c r="MAL98" s="35"/>
      <c r="MAM98" s="35"/>
      <c r="MAN98" s="35"/>
      <c r="MAO98" s="35"/>
      <c r="MAP98" s="35"/>
      <c r="MAQ98" s="35"/>
      <c r="MAR98" s="35"/>
      <c r="MAS98" s="35"/>
      <c r="MAT98" s="35"/>
      <c r="MAU98" s="35"/>
      <c r="MAV98" s="35"/>
      <c r="MAW98" s="35"/>
      <c r="MAX98" s="35"/>
      <c r="MAY98" s="35"/>
      <c r="MAZ98" s="35"/>
      <c r="MBA98" s="35"/>
      <c r="MBB98" s="35"/>
      <c r="MBC98" s="35"/>
      <c r="MBD98" s="35"/>
      <c r="MBE98" s="35"/>
      <c r="MBF98" s="35"/>
      <c r="MBG98" s="35"/>
      <c r="MBH98" s="35"/>
      <c r="MBI98" s="35"/>
      <c r="MBJ98" s="35"/>
      <c r="MBK98" s="35"/>
      <c r="MBL98" s="35"/>
      <c r="MBM98" s="35"/>
      <c r="MBN98" s="35"/>
      <c r="MBO98" s="35"/>
      <c r="MBP98" s="35"/>
      <c r="MBQ98" s="35"/>
      <c r="MBR98" s="35"/>
      <c r="MBS98" s="35"/>
      <c r="MBT98" s="35"/>
      <c r="MBU98" s="35"/>
      <c r="MBV98" s="35"/>
      <c r="MBW98" s="35"/>
      <c r="MBX98" s="35"/>
      <c r="MBY98" s="35"/>
      <c r="MBZ98" s="35"/>
      <c r="MCA98" s="35"/>
      <c r="MCB98" s="35"/>
      <c r="MCC98" s="35"/>
      <c r="MCD98" s="35"/>
      <c r="MCE98" s="35"/>
      <c r="MCF98" s="35"/>
      <c r="MCG98" s="35"/>
      <c r="MCH98" s="35"/>
      <c r="MCI98" s="35"/>
      <c r="MCJ98" s="35"/>
      <c r="MCK98" s="35"/>
      <c r="MCL98" s="35"/>
      <c r="MCM98" s="35"/>
      <c r="MCN98" s="35"/>
      <c r="MCO98" s="35"/>
      <c r="MCP98" s="35"/>
      <c r="MCQ98" s="35"/>
      <c r="MCR98" s="35"/>
      <c r="MCS98" s="35"/>
      <c r="MCT98" s="35"/>
      <c r="MCU98" s="35"/>
      <c r="MCV98" s="35"/>
      <c r="MCW98" s="35"/>
      <c r="MCX98" s="35"/>
      <c r="MCY98" s="35"/>
      <c r="MCZ98" s="35"/>
      <c r="MDA98" s="35"/>
      <c r="MDB98" s="35"/>
      <c r="MDC98" s="35"/>
      <c r="MDD98" s="35"/>
      <c r="MDE98" s="35"/>
      <c r="MDF98" s="35"/>
      <c r="MDG98" s="35"/>
      <c r="MDH98" s="35"/>
      <c r="MDI98" s="35"/>
      <c r="MDJ98" s="35"/>
      <c r="MDK98" s="35"/>
      <c r="MDL98" s="35"/>
      <c r="MDM98" s="35"/>
      <c r="MDN98" s="35"/>
      <c r="MDO98" s="35"/>
      <c r="MDP98" s="35"/>
      <c r="MDQ98" s="35"/>
      <c r="MDR98" s="35"/>
      <c r="MDS98" s="35"/>
      <c r="MDT98" s="35"/>
      <c r="MDU98" s="35"/>
      <c r="MDV98" s="35"/>
      <c r="MDW98" s="35"/>
      <c r="MDX98" s="35"/>
      <c r="MDY98" s="35"/>
      <c r="MDZ98" s="35"/>
      <c r="MEA98" s="35"/>
      <c r="MEB98" s="35"/>
      <c r="MEC98" s="35"/>
      <c r="MED98" s="35"/>
      <c r="MEE98" s="35"/>
      <c r="MEF98" s="35"/>
      <c r="MEG98" s="35"/>
      <c r="MEH98" s="35"/>
      <c r="MEI98" s="35"/>
      <c r="MEJ98" s="35"/>
      <c r="MEK98" s="35"/>
      <c r="MEL98" s="35"/>
      <c r="MEM98" s="35"/>
      <c r="MEN98" s="35"/>
      <c r="MEO98" s="35"/>
      <c r="MEP98" s="35"/>
      <c r="MEQ98" s="35"/>
      <c r="MER98" s="35"/>
      <c r="MES98" s="35"/>
      <c r="MET98" s="35"/>
      <c r="MEU98" s="35"/>
      <c r="MEV98" s="35"/>
      <c r="MEW98" s="35"/>
      <c r="MEX98" s="35"/>
      <c r="MEY98" s="35"/>
      <c r="MEZ98" s="35"/>
      <c r="MFA98" s="35"/>
      <c r="MFB98" s="35"/>
      <c r="MFC98" s="35"/>
      <c r="MFD98" s="35"/>
      <c r="MFE98" s="35"/>
      <c r="MFF98" s="35"/>
      <c r="MFG98" s="35"/>
      <c r="MFH98" s="35"/>
      <c r="MFI98" s="35"/>
      <c r="MFJ98" s="35"/>
      <c r="MFK98" s="35"/>
      <c r="MFL98" s="35"/>
      <c r="MFM98" s="35"/>
      <c r="MFN98" s="35"/>
      <c r="MFO98" s="35"/>
      <c r="MFP98" s="35"/>
      <c r="MFQ98" s="35"/>
      <c r="MFR98" s="35"/>
      <c r="MFS98" s="35"/>
      <c r="MFT98" s="35"/>
      <c r="MFU98" s="35"/>
      <c r="MFV98" s="35"/>
      <c r="MFW98" s="35"/>
      <c r="MFX98" s="35"/>
      <c r="MFY98" s="35"/>
      <c r="MFZ98" s="35"/>
      <c r="MGA98" s="35"/>
      <c r="MGB98" s="35"/>
      <c r="MGC98" s="35"/>
      <c r="MGD98" s="35"/>
      <c r="MGE98" s="35"/>
      <c r="MGF98" s="35"/>
      <c r="MGG98" s="35"/>
      <c r="MGH98" s="35"/>
      <c r="MGI98" s="35"/>
      <c r="MGJ98" s="35"/>
      <c r="MGK98" s="35"/>
      <c r="MGL98" s="35"/>
      <c r="MGM98" s="35"/>
      <c r="MGN98" s="35"/>
      <c r="MGO98" s="35"/>
      <c r="MGP98" s="35"/>
      <c r="MGQ98" s="35"/>
      <c r="MGR98" s="35"/>
      <c r="MGS98" s="35"/>
      <c r="MGT98" s="35"/>
      <c r="MGU98" s="35"/>
      <c r="MGV98" s="35"/>
      <c r="MGW98" s="35"/>
      <c r="MGX98" s="35"/>
      <c r="MGY98" s="35"/>
      <c r="MGZ98" s="35"/>
      <c r="MHA98" s="35"/>
      <c r="MHB98" s="35"/>
      <c r="MHC98" s="35"/>
      <c r="MHD98" s="35"/>
      <c r="MHE98" s="35"/>
      <c r="MHF98" s="35"/>
      <c r="MHG98" s="35"/>
      <c r="MHH98" s="35"/>
      <c r="MHI98" s="35"/>
      <c r="MHJ98" s="35"/>
      <c r="MHK98" s="35"/>
      <c r="MHL98" s="35"/>
      <c r="MHM98" s="35"/>
      <c r="MHN98" s="35"/>
      <c r="MHO98" s="35"/>
      <c r="MHP98" s="35"/>
      <c r="MHQ98" s="35"/>
      <c r="MHR98" s="35"/>
      <c r="MHS98" s="35"/>
      <c r="MHT98" s="35"/>
      <c r="MHU98" s="35"/>
      <c r="MHV98" s="35"/>
      <c r="MHW98" s="35"/>
      <c r="MHX98" s="35"/>
      <c r="MHY98" s="35"/>
      <c r="MHZ98" s="35"/>
      <c r="MIA98" s="35"/>
      <c r="MIB98" s="35"/>
      <c r="MIC98" s="35"/>
      <c r="MID98" s="35"/>
      <c r="MIE98" s="35"/>
      <c r="MIF98" s="35"/>
      <c r="MIG98" s="35"/>
      <c r="MIH98" s="35"/>
      <c r="MII98" s="35"/>
      <c r="MIJ98" s="35"/>
      <c r="MIK98" s="35"/>
      <c r="MIL98" s="35"/>
      <c r="MIM98" s="35"/>
      <c r="MIN98" s="35"/>
      <c r="MIO98" s="35"/>
      <c r="MIP98" s="35"/>
      <c r="MIQ98" s="35"/>
      <c r="MIR98" s="35"/>
      <c r="MIS98" s="35"/>
      <c r="MIT98" s="35"/>
      <c r="MIU98" s="35"/>
      <c r="MIV98" s="35"/>
      <c r="MIW98" s="35"/>
      <c r="MIX98" s="35"/>
      <c r="MIY98" s="35"/>
      <c r="MIZ98" s="35"/>
      <c r="MJA98" s="35"/>
      <c r="MJB98" s="35"/>
      <c r="MJC98" s="35"/>
      <c r="MJD98" s="35"/>
      <c r="MJE98" s="35"/>
      <c r="MJF98" s="35"/>
      <c r="MJG98" s="35"/>
      <c r="MJH98" s="35"/>
      <c r="MJI98" s="35"/>
      <c r="MJJ98" s="35"/>
      <c r="MJK98" s="35"/>
      <c r="MJL98" s="35"/>
      <c r="MJM98" s="35"/>
      <c r="MJN98" s="35"/>
      <c r="MJO98" s="35"/>
      <c r="MJP98" s="35"/>
      <c r="MJQ98" s="35"/>
      <c r="MJR98" s="35"/>
      <c r="MJS98" s="35"/>
      <c r="MJT98" s="35"/>
      <c r="MJU98" s="35"/>
      <c r="MJV98" s="35"/>
      <c r="MJW98" s="35"/>
      <c r="MJX98" s="35"/>
      <c r="MJY98" s="35"/>
      <c r="MJZ98" s="35"/>
      <c r="MKA98" s="35"/>
      <c r="MKB98" s="35"/>
      <c r="MKC98" s="35"/>
      <c r="MKD98" s="35"/>
      <c r="MKE98" s="35"/>
      <c r="MKF98" s="35"/>
      <c r="MKG98" s="35"/>
      <c r="MKH98" s="35"/>
      <c r="MKI98" s="35"/>
      <c r="MKJ98" s="35"/>
      <c r="MKK98" s="35"/>
      <c r="MKL98" s="35"/>
      <c r="MKM98" s="35"/>
      <c r="MKN98" s="35"/>
      <c r="MKO98" s="35"/>
      <c r="MKP98" s="35"/>
      <c r="MKQ98" s="35"/>
      <c r="MKR98" s="35"/>
      <c r="MKS98" s="35"/>
      <c r="MKT98" s="35"/>
      <c r="MKU98" s="35"/>
      <c r="MKV98" s="35"/>
      <c r="MKW98" s="35"/>
      <c r="MKX98" s="35"/>
      <c r="MKY98" s="35"/>
      <c r="MKZ98" s="35"/>
      <c r="MLA98" s="35"/>
      <c r="MLB98" s="35"/>
      <c r="MLC98" s="35"/>
      <c r="MLD98" s="35"/>
      <c r="MLE98" s="35"/>
      <c r="MLF98" s="35"/>
      <c r="MLG98" s="35"/>
      <c r="MLH98" s="35"/>
      <c r="MLI98" s="35"/>
      <c r="MLJ98" s="35"/>
      <c r="MLK98" s="35"/>
      <c r="MLL98" s="35"/>
      <c r="MLM98" s="35"/>
      <c r="MLN98" s="35"/>
      <c r="MLO98" s="35"/>
      <c r="MLP98" s="35"/>
      <c r="MLQ98" s="35"/>
      <c r="MLR98" s="35"/>
      <c r="MLS98" s="35"/>
      <c r="MLT98" s="35"/>
      <c r="MLU98" s="35"/>
      <c r="MLV98" s="35"/>
      <c r="MLW98" s="35"/>
      <c r="MLX98" s="35"/>
      <c r="MLY98" s="35"/>
      <c r="MLZ98" s="35"/>
      <c r="MMA98" s="35"/>
      <c r="MMB98" s="35"/>
      <c r="MMC98" s="35"/>
      <c r="MMD98" s="35"/>
      <c r="MME98" s="35"/>
      <c r="MMF98" s="35"/>
      <c r="MMG98" s="35"/>
      <c r="MMH98" s="35"/>
      <c r="MMI98" s="35"/>
      <c r="MMJ98" s="35"/>
      <c r="MMK98" s="35"/>
      <c r="MML98" s="35"/>
      <c r="MMM98" s="35"/>
      <c r="MMN98" s="35"/>
      <c r="MMO98" s="35"/>
      <c r="MMP98" s="35"/>
      <c r="MMQ98" s="35"/>
      <c r="MMR98" s="35"/>
      <c r="MMS98" s="35"/>
      <c r="MMT98" s="35"/>
      <c r="MMU98" s="35"/>
      <c r="MMV98" s="35"/>
      <c r="MMW98" s="35"/>
      <c r="MMX98" s="35"/>
      <c r="MMY98" s="35"/>
      <c r="MMZ98" s="35"/>
      <c r="MNA98" s="35"/>
      <c r="MNB98" s="35"/>
      <c r="MNC98" s="35"/>
      <c r="MND98" s="35"/>
      <c r="MNE98" s="35"/>
      <c r="MNF98" s="35"/>
      <c r="MNG98" s="35"/>
      <c r="MNH98" s="35"/>
      <c r="MNI98" s="35"/>
      <c r="MNJ98" s="35"/>
      <c r="MNK98" s="35"/>
      <c r="MNL98" s="35"/>
      <c r="MNM98" s="35"/>
      <c r="MNN98" s="35"/>
      <c r="MNO98" s="35"/>
      <c r="MNP98" s="35"/>
      <c r="MNQ98" s="35"/>
      <c r="MNR98" s="35"/>
      <c r="MNS98" s="35"/>
      <c r="MNT98" s="35"/>
      <c r="MNU98" s="35"/>
      <c r="MNV98" s="35"/>
      <c r="MNW98" s="35"/>
      <c r="MNX98" s="35"/>
      <c r="MNY98" s="35"/>
      <c r="MNZ98" s="35"/>
      <c r="MOA98" s="35"/>
      <c r="MOB98" s="35"/>
      <c r="MOC98" s="35"/>
      <c r="MOD98" s="35"/>
      <c r="MOE98" s="35"/>
      <c r="MOF98" s="35"/>
      <c r="MOG98" s="35"/>
      <c r="MOH98" s="35"/>
      <c r="MOI98" s="35"/>
      <c r="MOJ98" s="35"/>
      <c r="MOK98" s="35"/>
      <c r="MOL98" s="35"/>
      <c r="MOM98" s="35"/>
      <c r="MON98" s="35"/>
      <c r="MOO98" s="35"/>
      <c r="MOP98" s="35"/>
      <c r="MOQ98" s="35"/>
      <c r="MOR98" s="35"/>
      <c r="MOS98" s="35"/>
      <c r="MOT98" s="35"/>
      <c r="MOU98" s="35"/>
      <c r="MOV98" s="35"/>
      <c r="MOW98" s="35"/>
      <c r="MOX98" s="35"/>
      <c r="MOY98" s="35"/>
      <c r="MOZ98" s="35"/>
      <c r="MPA98" s="35"/>
      <c r="MPB98" s="35"/>
      <c r="MPC98" s="35"/>
      <c r="MPD98" s="35"/>
      <c r="MPE98" s="35"/>
      <c r="MPF98" s="35"/>
      <c r="MPG98" s="35"/>
      <c r="MPH98" s="35"/>
      <c r="MPI98" s="35"/>
      <c r="MPJ98" s="35"/>
      <c r="MPK98" s="35"/>
      <c r="MPL98" s="35"/>
      <c r="MPM98" s="35"/>
      <c r="MPN98" s="35"/>
      <c r="MPO98" s="35"/>
      <c r="MPP98" s="35"/>
      <c r="MPQ98" s="35"/>
      <c r="MPR98" s="35"/>
      <c r="MPS98" s="35"/>
      <c r="MPT98" s="35"/>
      <c r="MPU98" s="35"/>
      <c r="MPV98" s="35"/>
      <c r="MPW98" s="35"/>
      <c r="MPX98" s="35"/>
      <c r="MPY98" s="35"/>
      <c r="MPZ98" s="35"/>
      <c r="MQA98" s="35"/>
      <c r="MQB98" s="35"/>
      <c r="MQC98" s="35"/>
      <c r="MQD98" s="35"/>
      <c r="MQE98" s="35"/>
      <c r="MQF98" s="35"/>
      <c r="MQG98" s="35"/>
      <c r="MQH98" s="35"/>
      <c r="MQI98" s="35"/>
      <c r="MQJ98" s="35"/>
      <c r="MQK98" s="35"/>
      <c r="MQL98" s="35"/>
      <c r="MQM98" s="35"/>
      <c r="MQN98" s="35"/>
      <c r="MQO98" s="35"/>
      <c r="MQP98" s="35"/>
      <c r="MQQ98" s="35"/>
      <c r="MQR98" s="35"/>
      <c r="MQS98" s="35"/>
      <c r="MQT98" s="35"/>
      <c r="MQU98" s="35"/>
      <c r="MQV98" s="35"/>
      <c r="MQW98" s="35"/>
      <c r="MQX98" s="35"/>
      <c r="MQY98" s="35"/>
      <c r="MQZ98" s="35"/>
      <c r="MRA98" s="35"/>
      <c r="MRB98" s="35"/>
      <c r="MRC98" s="35"/>
      <c r="MRD98" s="35"/>
      <c r="MRE98" s="35"/>
      <c r="MRF98" s="35"/>
      <c r="MRG98" s="35"/>
      <c r="MRH98" s="35"/>
      <c r="MRI98" s="35"/>
      <c r="MRJ98" s="35"/>
      <c r="MRK98" s="35"/>
      <c r="MRL98" s="35"/>
      <c r="MRM98" s="35"/>
      <c r="MRN98" s="35"/>
      <c r="MRO98" s="35"/>
      <c r="MRP98" s="35"/>
      <c r="MRQ98" s="35"/>
      <c r="MRR98" s="35"/>
      <c r="MRS98" s="35"/>
      <c r="MRT98" s="35"/>
      <c r="MRU98" s="35"/>
      <c r="MRV98" s="35"/>
      <c r="MRW98" s="35"/>
      <c r="MRX98" s="35"/>
      <c r="MRY98" s="35"/>
      <c r="MRZ98" s="35"/>
      <c r="MSA98" s="35"/>
      <c r="MSB98" s="35"/>
      <c r="MSC98" s="35"/>
      <c r="MSD98" s="35"/>
      <c r="MSE98" s="35"/>
      <c r="MSF98" s="35"/>
      <c r="MSG98" s="35"/>
      <c r="MSH98" s="35"/>
      <c r="MSI98" s="35"/>
      <c r="MSJ98" s="35"/>
      <c r="MSK98" s="35"/>
      <c r="MSL98" s="35"/>
      <c r="MSM98" s="35"/>
      <c r="MSN98" s="35"/>
      <c r="MSO98" s="35"/>
      <c r="MSP98" s="35"/>
      <c r="MSQ98" s="35"/>
      <c r="MSR98" s="35"/>
      <c r="MSS98" s="35"/>
      <c r="MST98" s="35"/>
      <c r="MSU98" s="35"/>
      <c r="MSV98" s="35"/>
      <c r="MSW98" s="35"/>
      <c r="MSX98" s="35"/>
      <c r="MSY98" s="35"/>
      <c r="MSZ98" s="35"/>
      <c r="MTA98" s="35"/>
      <c r="MTB98" s="35"/>
      <c r="MTC98" s="35"/>
      <c r="MTD98" s="35"/>
      <c r="MTE98" s="35"/>
      <c r="MTF98" s="35"/>
      <c r="MTG98" s="35"/>
      <c r="MTH98" s="35"/>
      <c r="MTI98" s="35"/>
      <c r="MTJ98" s="35"/>
      <c r="MTK98" s="35"/>
      <c r="MTL98" s="35"/>
      <c r="MTM98" s="35"/>
      <c r="MTN98" s="35"/>
      <c r="MTO98" s="35"/>
      <c r="MTP98" s="35"/>
      <c r="MTQ98" s="35"/>
      <c r="MTR98" s="35"/>
      <c r="MTS98" s="35"/>
      <c r="MTT98" s="35"/>
      <c r="MTU98" s="35"/>
      <c r="MTV98" s="35"/>
      <c r="MTW98" s="35"/>
      <c r="MTX98" s="35"/>
      <c r="MTY98" s="35"/>
      <c r="MTZ98" s="35"/>
      <c r="MUA98" s="35"/>
      <c r="MUB98" s="35"/>
      <c r="MUC98" s="35"/>
      <c r="MUD98" s="35"/>
      <c r="MUE98" s="35"/>
      <c r="MUF98" s="35"/>
      <c r="MUG98" s="35"/>
      <c r="MUH98" s="35"/>
      <c r="MUI98" s="35"/>
      <c r="MUJ98" s="35"/>
      <c r="MUK98" s="35"/>
      <c r="MUL98" s="35"/>
      <c r="MUM98" s="35"/>
      <c r="MUN98" s="35"/>
      <c r="MUO98" s="35"/>
      <c r="MUP98" s="35"/>
      <c r="MUQ98" s="35"/>
      <c r="MUR98" s="35"/>
      <c r="MUS98" s="35"/>
      <c r="MUT98" s="35"/>
      <c r="MUU98" s="35"/>
      <c r="MUV98" s="35"/>
      <c r="MUW98" s="35"/>
      <c r="MUX98" s="35"/>
      <c r="MUY98" s="35"/>
      <c r="MUZ98" s="35"/>
      <c r="MVA98" s="35"/>
      <c r="MVB98" s="35"/>
      <c r="MVC98" s="35"/>
      <c r="MVD98" s="35"/>
      <c r="MVE98" s="35"/>
      <c r="MVF98" s="35"/>
      <c r="MVG98" s="35"/>
      <c r="MVH98" s="35"/>
      <c r="MVI98" s="35"/>
      <c r="MVJ98" s="35"/>
      <c r="MVK98" s="35"/>
      <c r="MVL98" s="35"/>
      <c r="MVM98" s="35"/>
      <c r="MVN98" s="35"/>
      <c r="MVO98" s="35"/>
      <c r="MVP98" s="35"/>
      <c r="MVQ98" s="35"/>
      <c r="MVR98" s="35"/>
      <c r="MVS98" s="35"/>
      <c r="MVT98" s="35"/>
      <c r="MVU98" s="35"/>
      <c r="MVV98" s="35"/>
      <c r="MVW98" s="35"/>
      <c r="MVX98" s="35"/>
      <c r="MVY98" s="35"/>
      <c r="MVZ98" s="35"/>
      <c r="MWA98" s="35"/>
      <c r="MWB98" s="35"/>
      <c r="MWC98" s="35"/>
      <c r="MWD98" s="35"/>
      <c r="MWE98" s="35"/>
      <c r="MWF98" s="35"/>
      <c r="MWG98" s="35"/>
      <c r="MWH98" s="35"/>
      <c r="MWI98" s="35"/>
      <c r="MWJ98" s="35"/>
      <c r="MWK98" s="35"/>
      <c r="MWL98" s="35"/>
      <c r="MWM98" s="35"/>
      <c r="MWN98" s="35"/>
      <c r="MWO98" s="35"/>
      <c r="MWP98" s="35"/>
      <c r="MWQ98" s="35"/>
      <c r="MWR98" s="35"/>
      <c r="MWS98" s="35"/>
      <c r="MWT98" s="35"/>
      <c r="MWU98" s="35"/>
      <c r="MWV98" s="35"/>
      <c r="MWW98" s="35"/>
      <c r="MWX98" s="35"/>
      <c r="MWY98" s="35"/>
      <c r="MWZ98" s="35"/>
      <c r="MXA98" s="35"/>
      <c r="MXB98" s="35"/>
      <c r="MXC98" s="35"/>
      <c r="MXD98" s="35"/>
      <c r="MXE98" s="35"/>
      <c r="MXF98" s="35"/>
      <c r="MXG98" s="35"/>
      <c r="MXH98" s="35"/>
      <c r="MXI98" s="35"/>
      <c r="MXJ98" s="35"/>
      <c r="MXK98" s="35"/>
      <c r="MXL98" s="35"/>
      <c r="MXM98" s="35"/>
      <c r="MXN98" s="35"/>
      <c r="MXO98" s="35"/>
      <c r="MXP98" s="35"/>
      <c r="MXQ98" s="35"/>
      <c r="MXR98" s="35"/>
      <c r="MXS98" s="35"/>
      <c r="MXT98" s="35"/>
      <c r="MXU98" s="35"/>
      <c r="MXV98" s="35"/>
      <c r="MXW98" s="35"/>
      <c r="MXX98" s="35"/>
      <c r="MXY98" s="35"/>
      <c r="MXZ98" s="35"/>
      <c r="MYA98" s="35"/>
      <c r="MYB98" s="35"/>
      <c r="MYC98" s="35"/>
      <c r="MYD98" s="35"/>
      <c r="MYE98" s="35"/>
      <c r="MYF98" s="35"/>
      <c r="MYG98" s="35"/>
      <c r="MYH98" s="35"/>
      <c r="MYI98" s="35"/>
      <c r="MYJ98" s="35"/>
      <c r="MYK98" s="35"/>
      <c r="MYL98" s="35"/>
      <c r="MYM98" s="35"/>
      <c r="MYN98" s="35"/>
      <c r="MYO98" s="35"/>
      <c r="MYP98" s="35"/>
      <c r="MYQ98" s="35"/>
      <c r="MYR98" s="35"/>
      <c r="MYS98" s="35"/>
      <c r="MYT98" s="35"/>
      <c r="MYU98" s="35"/>
      <c r="MYV98" s="35"/>
      <c r="MYW98" s="35"/>
      <c r="MYX98" s="35"/>
      <c r="MYY98" s="35"/>
      <c r="MYZ98" s="35"/>
      <c r="MZA98" s="35"/>
      <c r="MZB98" s="35"/>
      <c r="MZC98" s="35"/>
      <c r="MZD98" s="35"/>
      <c r="MZE98" s="35"/>
      <c r="MZF98" s="35"/>
      <c r="MZG98" s="35"/>
      <c r="MZH98" s="35"/>
      <c r="MZI98" s="35"/>
      <c r="MZJ98" s="35"/>
      <c r="MZK98" s="35"/>
      <c r="MZL98" s="35"/>
      <c r="MZM98" s="35"/>
      <c r="MZN98" s="35"/>
      <c r="MZO98" s="35"/>
      <c r="MZP98" s="35"/>
      <c r="MZQ98" s="35"/>
      <c r="MZR98" s="35"/>
      <c r="MZS98" s="35"/>
      <c r="MZT98" s="35"/>
      <c r="MZU98" s="35"/>
      <c r="MZV98" s="35"/>
      <c r="MZW98" s="35"/>
      <c r="MZX98" s="35"/>
      <c r="MZY98" s="35"/>
      <c r="MZZ98" s="35"/>
      <c r="NAA98" s="35"/>
      <c r="NAB98" s="35"/>
      <c r="NAC98" s="35"/>
      <c r="NAD98" s="35"/>
      <c r="NAE98" s="35"/>
      <c r="NAF98" s="35"/>
      <c r="NAG98" s="35"/>
      <c r="NAH98" s="35"/>
      <c r="NAI98" s="35"/>
      <c r="NAJ98" s="35"/>
      <c r="NAK98" s="35"/>
      <c r="NAL98" s="35"/>
      <c r="NAM98" s="35"/>
      <c r="NAN98" s="35"/>
      <c r="NAO98" s="35"/>
      <c r="NAP98" s="35"/>
      <c r="NAQ98" s="35"/>
      <c r="NAR98" s="35"/>
      <c r="NAS98" s="35"/>
      <c r="NAT98" s="35"/>
      <c r="NAU98" s="35"/>
      <c r="NAV98" s="35"/>
      <c r="NAW98" s="35"/>
      <c r="NAX98" s="35"/>
      <c r="NAY98" s="35"/>
      <c r="NAZ98" s="35"/>
      <c r="NBA98" s="35"/>
      <c r="NBB98" s="35"/>
      <c r="NBC98" s="35"/>
      <c r="NBD98" s="35"/>
      <c r="NBE98" s="35"/>
      <c r="NBF98" s="35"/>
      <c r="NBG98" s="35"/>
      <c r="NBH98" s="35"/>
      <c r="NBI98" s="35"/>
      <c r="NBJ98" s="35"/>
      <c r="NBK98" s="35"/>
      <c r="NBL98" s="35"/>
      <c r="NBM98" s="35"/>
      <c r="NBN98" s="35"/>
      <c r="NBO98" s="35"/>
      <c r="NBP98" s="35"/>
      <c r="NBQ98" s="35"/>
      <c r="NBR98" s="35"/>
      <c r="NBS98" s="35"/>
      <c r="NBT98" s="35"/>
      <c r="NBU98" s="35"/>
      <c r="NBV98" s="35"/>
      <c r="NBW98" s="35"/>
      <c r="NBX98" s="35"/>
      <c r="NBY98" s="35"/>
      <c r="NBZ98" s="35"/>
      <c r="NCA98" s="35"/>
      <c r="NCB98" s="35"/>
      <c r="NCC98" s="35"/>
      <c r="NCD98" s="35"/>
      <c r="NCE98" s="35"/>
      <c r="NCF98" s="35"/>
      <c r="NCG98" s="35"/>
      <c r="NCH98" s="35"/>
      <c r="NCI98" s="35"/>
      <c r="NCJ98" s="35"/>
      <c r="NCK98" s="35"/>
      <c r="NCL98" s="35"/>
      <c r="NCM98" s="35"/>
      <c r="NCN98" s="35"/>
      <c r="NCO98" s="35"/>
      <c r="NCP98" s="35"/>
      <c r="NCQ98" s="35"/>
      <c r="NCR98" s="35"/>
      <c r="NCS98" s="35"/>
      <c r="NCT98" s="35"/>
      <c r="NCU98" s="35"/>
      <c r="NCV98" s="35"/>
      <c r="NCW98" s="35"/>
      <c r="NCX98" s="35"/>
      <c r="NCY98" s="35"/>
      <c r="NCZ98" s="35"/>
      <c r="NDA98" s="35"/>
      <c r="NDB98" s="35"/>
      <c r="NDC98" s="35"/>
      <c r="NDD98" s="35"/>
      <c r="NDE98" s="35"/>
      <c r="NDF98" s="35"/>
      <c r="NDG98" s="35"/>
      <c r="NDH98" s="35"/>
      <c r="NDI98" s="35"/>
      <c r="NDJ98" s="35"/>
      <c r="NDK98" s="35"/>
      <c r="NDL98" s="35"/>
      <c r="NDM98" s="35"/>
      <c r="NDN98" s="35"/>
      <c r="NDO98" s="35"/>
      <c r="NDP98" s="35"/>
      <c r="NDQ98" s="35"/>
      <c r="NDR98" s="35"/>
      <c r="NDS98" s="35"/>
      <c r="NDT98" s="35"/>
      <c r="NDU98" s="35"/>
      <c r="NDV98" s="35"/>
      <c r="NDW98" s="35"/>
      <c r="NDX98" s="35"/>
      <c r="NDY98" s="35"/>
      <c r="NDZ98" s="35"/>
      <c r="NEA98" s="35"/>
      <c r="NEB98" s="35"/>
      <c r="NEC98" s="35"/>
      <c r="NED98" s="35"/>
      <c r="NEE98" s="35"/>
      <c r="NEF98" s="35"/>
      <c r="NEG98" s="35"/>
      <c r="NEH98" s="35"/>
      <c r="NEI98" s="35"/>
      <c r="NEJ98" s="35"/>
      <c r="NEK98" s="35"/>
      <c r="NEL98" s="35"/>
      <c r="NEM98" s="35"/>
      <c r="NEN98" s="35"/>
      <c r="NEO98" s="35"/>
      <c r="NEP98" s="35"/>
      <c r="NEQ98" s="35"/>
      <c r="NER98" s="35"/>
      <c r="NES98" s="35"/>
      <c r="NET98" s="35"/>
      <c r="NEU98" s="35"/>
      <c r="NEV98" s="35"/>
      <c r="NEW98" s="35"/>
      <c r="NEX98" s="35"/>
      <c r="NEY98" s="35"/>
      <c r="NEZ98" s="35"/>
      <c r="NFA98" s="35"/>
      <c r="NFB98" s="35"/>
      <c r="NFC98" s="35"/>
      <c r="NFD98" s="35"/>
      <c r="NFE98" s="35"/>
      <c r="NFF98" s="35"/>
      <c r="NFG98" s="35"/>
      <c r="NFH98" s="35"/>
      <c r="NFI98" s="35"/>
      <c r="NFJ98" s="35"/>
      <c r="NFK98" s="35"/>
      <c r="NFL98" s="35"/>
      <c r="NFM98" s="35"/>
      <c r="NFN98" s="35"/>
      <c r="NFO98" s="35"/>
      <c r="NFP98" s="35"/>
      <c r="NFQ98" s="35"/>
      <c r="NFR98" s="35"/>
      <c r="NFS98" s="35"/>
      <c r="NFT98" s="35"/>
      <c r="NFU98" s="35"/>
      <c r="NFV98" s="35"/>
      <c r="NFW98" s="35"/>
      <c r="NFX98" s="35"/>
      <c r="NFY98" s="35"/>
      <c r="NFZ98" s="35"/>
      <c r="NGA98" s="35"/>
      <c r="NGB98" s="35"/>
      <c r="NGC98" s="35"/>
      <c r="NGD98" s="35"/>
      <c r="NGE98" s="35"/>
      <c r="NGF98" s="35"/>
      <c r="NGG98" s="35"/>
      <c r="NGH98" s="35"/>
      <c r="NGI98" s="35"/>
      <c r="NGJ98" s="35"/>
      <c r="NGK98" s="35"/>
      <c r="NGL98" s="35"/>
      <c r="NGM98" s="35"/>
      <c r="NGN98" s="35"/>
      <c r="NGO98" s="35"/>
      <c r="NGP98" s="35"/>
      <c r="NGQ98" s="35"/>
      <c r="NGR98" s="35"/>
      <c r="NGS98" s="35"/>
      <c r="NGT98" s="35"/>
      <c r="NGU98" s="35"/>
      <c r="NGV98" s="35"/>
      <c r="NGW98" s="35"/>
      <c r="NGX98" s="35"/>
      <c r="NGY98" s="35"/>
      <c r="NGZ98" s="35"/>
      <c r="NHA98" s="35"/>
      <c r="NHB98" s="35"/>
      <c r="NHC98" s="35"/>
      <c r="NHD98" s="35"/>
      <c r="NHE98" s="35"/>
      <c r="NHF98" s="35"/>
      <c r="NHG98" s="35"/>
      <c r="NHH98" s="35"/>
      <c r="NHI98" s="35"/>
      <c r="NHJ98" s="35"/>
      <c r="NHK98" s="35"/>
      <c r="NHL98" s="35"/>
      <c r="NHM98" s="35"/>
      <c r="NHN98" s="35"/>
      <c r="NHO98" s="35"/>
      <c r="NHP98" s="35"/>
      <c r="NHQ98" s="35"/>
      <c r="NHR98" s="35"/>
      <c r="NHS98" s="35"/>
      <c r="NHT98" s="35"/>
      <c r="NHU98" s="35"/>
      <c r="NHV98" s="35"/>
      <c r="NHW98" s="35"/>
      <c r="NHX98" s="35"/>
      <c r="NHY98" s="35"/>
      <c r="NHZ98" s="35"/>
      <c r="NIA98" s="35"/>
      <c r="NIB98" s="35"/>
      <c r="NIC98" s="35"/>
      <c r="NID98" s="35"/>
      <c r="NIE98" s="35"/>
      <c r="NIF98" s="35"/>
      <c r="NIG98" s="35"/>
      <c r="NIH98" s="35"/>
      <c r="NII98" s="35"/>
      <c r="NIJ98" s="35"/>
      <c r="NIK98" s="35"/>
      <c r="NIL98" s="35"/>
      <c r="NIM98" s="35"/>
      <c r="NIN98" s="35"/>
      <c r="NIO98" s="35"/>
      <c r="NIP98" s="35"/>
      <c r="NIQ98" s="35"/>
      <c r="NIR98" s="35"/>
      <c r="NIS98" s="35"/>
      <c r="NIT98" s="35"/>
      <c r="NIU98" s="35"/>
      <c r="NIV98" s="35"/>
      <c r="NIW98" s="35"/>
      <c r="NIX98" s="35"/>
      <c r="NIY98" s="35"/>
      <c r="NIZ98" s="35"/>
      <c r="NJA98" s="35"/>
      <c r="NJB98" s="35"/>
      <c r="NJC98" s="35"/>
      <c r="NJD98" s="35"/>
      <c r="NJE98" s="35"/>
      <c r="NJF98" s="35"/>
      <c r="NJG98" s="35"/>
      <c r="NJH98" s="35"/>
      <c r="NJI98" s="35"/>
      <c r="NJJ98" s="35"/>
      <c r="NJK98" s="35"/>
      <c r="NJL98" s="35"/>
      <c r="NJM98" s="35"/>
      <c r="NJN98" s="35"/>
      <c r="NJO98" s="35"/>
      <c r="NJP98" s="35"/>
      <c r="NJQ98" s="35"/>
      <c r="NJR98" s="35"/>
      <c r="NJS98" s="35"/>
      <c r="NJT98" s="35"/>
      <c r="NJU98" s="35"/>
      <c r="NJV98" s="35"/>
      <c r="NJW98" s="35"/>
      <c r="NJX98" s="35"/>
      <c r="NJY98" s="35"/>
      <c r="NJZ98" s="35"/>
      <c r="NKA98" s="35"/>
      <c r="NKB98" s="35"/>
      <c r="NKC98" s="35"/>
      <c r="NKD98" s="35"/>
      <c r="NKE98" s="35"/>
      <c r="NKF98" s="35"/>
      <c r="NKG98" s="35"/>
      <c r="NKH98" s="35"/>
      <c r="NKI98" s="35"/>
      <c r="NKJ98" s="35"/>
      <c r="NKK98" s="35"/>
      <c r="NKL98" s="35"/>
      <c r="NKM98" s="35"/>
      <c r="NKN98" s="35"/>
      <c r="NKO98" s="35"/>
      <c r="NKP98" s="35"/>
      <c r="NKQ98" s="35"/>
      <c r="NKR98" s="35"/>
      <c r="NKS98" s="35"/>
      <c r="NKT98" s="35"/>
      <c r="NKU98" s="35"/>
      <c r="NKV98" s="35"/>
      <c r="NKW98" s="35"/>
      <c r="NKX98" s="35"/>
      <c r="NKY98" s="35"/>
      <c r="NKZ98" s="35"/>
      <c r="NLA98" s="35"/>
      <c r="NLB98" s="35"/>
      <c r="NLC98" s="35"/>
      <c r="NLD98" s="35"/>
      <c r="NLE98" s="35"/>
      <c r="NLF98" s="35"/>
      <c r="NLG98" s="35"/>
      <c r="NLH98" s="35"/>
      <c r="NLI98" s="35"/>
      <c r="NLJ98" s="35"/>
      <c r="NLK98" s="35"/>
      <c r="NLL98" s="35"/>
      <c r="NLM98" s="35"/>
      <c r="NLN98" s="35"/>
      <c r="NLO98" s="35"/>
      <c r="NLP98" s="35"/>
      <c r="NLQ98" s="35"/>
      <c r="NLR98" s="35"/>
      <c r="NLS98" s="35"/>
      <c r="NLT98" s="35"/>
      <c r="NLU98" s="35"/>
      <c r="NLV98" s="35"/>
      <c r="NLW98" s="35"/>
      <c r="NLX98" s="35"/>
      <c r="NLY98" s="35"/>
      <c r="NLZ98" s="35"/>
      <c r="NMA98" s="35"/>
      <c r="NMB98" s="35"/>
      <c r="NMC98" s="35"/>
      <c r="NMD98" s="35"/>
      <c r="NME98" s="35"/>
      <c r="NMF98" s="35"/>
      <c r="NMG98" s="35"/>
      <c r="NMH98" s="35"/>
      <c r="NMI98" s="35"/>
      <c r="NMJ98" s="35"/>
      <c r="NMK98" s="35"/>
      <c r="NML98" s="35"/>
      <c r="NMM98" s="35"/>
      <c r="NMN98" s="35"/>
      <c r="NMO98" s="35"/>
      <c r="NMP98" s="35"/>
      <c r="NMQ98" s="35"/>
      <c r="NMR98" s="35"/>
      <c r="NMS98" s="35"/>
      <c r="NMT98" s="35"/>
      <c r="NMU98" s="35"/>
      <c r="NMV98" s="35"/>
      <c r="NMW98" s="35"/>
      <c r="NMX98" s="35"/>
      <c r="NMY98" s="35"/>
      <c r="NMZ98" s="35"/>
      <c r="NNA98" s="35"/>
      <c r="NNB98" s="35"/>
      <c r="NNC98" s="35"/>
      <c r="NND98" s="35"/>
      <c r="NNE98" s="35"/>
      <c r="NNF98" s="35"/>
      <c r="NNG98" s="35"/>
      <c r="NNH98" s="35"/>
      <c r="NNI98" s="35"/>
      <c r="NNJ98" s="35"/>
      <c r="NNK98" s="35"/>
      <c r="NNL98" s="35"/>
      <c r="NNM98" s="35"/>
      <c r="NNN98" s="35"/>
      <c r="NNO98" s="35"/>
      <c r="NNP98" s="35"/>
      <c r="NNQ98" s="35"/>
      <c r="NNR98" s="35"/>
      <c r="NNS98" s="35"/>
      <c r="NNT98" s="35"/>
      <c r="NNU98" s="35"/>
      <c r="NNV98" s="35"/>
      <c r="NNW98" s="35"/>
      <c r="NNX98" s="35"/>
      <c r="NNY98" s="35"/>
      <c r="NNZ98" s="35"/>
      <c r="NOA98" s="35"/>
      <c r="NOB98" s="35"/>
      <c r="NOC98" s="35"/>
      <c r="NOD98" s="35"/>
      <c r="NOE98" s="35"/>
      <c r="NOF98" s="35"/>
      <c r="NOG98" s="35"/>
      <c r="NOH98" s="35"/>
      <c r="NOI98" s="35"/>
      <c r="NOJ98" s="35"/>
      <c r="NOK98" s="35"/>
      <c r="NOL98" s="35"/>
      <c r="NOM98" s="35"/>
      <c r="NON98" s="35"/>
      <c r="NOO98" s="35"/>
      <c r="NOP98" s="35"/>
      <c r="NOQ98" s="35"/>
      <c r="NOR98" s="35"/>
      <c r="NOS98" s="35"/>
      <c r="NOT98" s="35"/>
      <c r="NOU98" s="35"/>
      <c r="NOV98" s="35"/>
      <c r="NOW98" s="35"/>
      <c r="NOX98" s="35"/>
      <c r="NOY98" s="35"/>
      <c r="NOZ98" s="35"/>
      <c r="NPA98" s="35"/>
      <c r="NPB98" s="35"/>
      <c r="NPC98" s="35"/>
      <c r="NPD98" s="35"/>
      <c r="NPE98" s="35"/>
      <c r="NPF98" s="35"/>
      <c r="NPG98" s="35"/>
      <c r="NPH98" s="35"/>
      <c r="NPI98" s="35"/>
      <c r="NPJ98" s="35"/>
      <c r="NPK98" s="35"/>
      <c r="NPL98" s="35"/>
      <c r="NPM98" s="35"/>
      <c r="NPN98" s="35"/>
      <c r="NPO98" s="35"/>
      <c r="NPP98" s="35"/>
      <c r="NPQ98" s="35"/>
      <c r="NPR98" s="35"/>
      <c r="NPS98" s="35"/>
      <c r="NPT98" s="35"/>
      <c r="NPU98" s="35"/>
      <c r="NPV98" s="35"/>
      <c r="NPW98" s="35"/>
      <c r="NPX98" s="35"/>
      <c r="NPY98" s="35"/>
      <c r="NPZ98" s="35"/>
      <c r="NQA98" s="35"/>
      <c r="NQB98" s="35"/>
      <c r="NQC98" s="35"/>
      <c r="NQD98" s="35"/>
      <c r="NQE98" s="35"/>
      <c r="NQF98" s="35"/>
      <c r="NQG98" s="35"/>
      <c r="NQH98" s="35"/>
      <c r="NQI98" s="35"/>
      <c r="NQJ98" s="35"/>
      <c r="NQK98" s="35"/>
      <c r="NQL98" s="35"/>
      <c r="NQM98" s="35"/>
      <c r="NQN98" s="35"/>
      <c r="NQO98" s="35"/>
      <c r="NQP98" s="35"/>
      <c r="NQQ98" s="35"/>
      <c r="NQR98" s="35"/>
      <c r="NQS98" s="35"/>
      <c r="NQT98" s="35"/>
      <c r="NQU98" s="35"/>
      <c r="NQV98" s="35"/>
      <c r="NQW98" s="35"/>
      <c r="NQX98" s="35"/>
      <c r="NQY98" s="35"/>
      <c r="NQZ98" s="35"/>
      <c r="NRA98" s="35"/>
      <c r="NRB98" s="35"/>
      <c r="NRC98" s="35"/>
      <c r="NRD98" s="35"/>
      <c r="NRE98" s="35"/>
      <c r="NRF98" s="35"/>
      <c r="NRG98" s="35"/>
      <c r="NRH98" s="35"/>
      <c r="NRI98" s="35"/>
      <c r="NRJ98" s="35"/>
      <c r="NRK98" s="35"/>
      <c r="NRL98" s="35"/>
      <c r="NRM98" s="35"/>
      <c r="NRN98" s="35"/>
      <c r="NRO98" s="35"/>
      <c r="NRP98" s="35"/>
      <c r="NRQ98" s="35"/>
      <c r="NRR98" s="35"/>
      <c r="NRS98" s="35"/>
      <c r="NRT98" s="35"/>
      <c r="NRU98" s="35"/>
      <c r="NRV98" s="35"/>
      <c r="NRW98" s="35"/>
      <c r="NRX98" s="35"/>
      <c r="NRY98" s="35"/>
      <c r="NRZ98" s="35"/>
      <c r="NSA98" s="35"/>
      <c r="NSB98" s="35"/>
      <c r="NSC98" s="35"/>
      <c r="NSD98" s="35"/>
      <c r="NSE98" s="35"/>
      <c r="NSF98" s="35"/>
      <c r="NSG98" s="35"/>
      <c r="NSH98" s="35"/>
      <c r="NSI98" s="35"/>
      <c r="NSJ98" s="35"/>
      <c r="NSK98" s="35"/>
      <c r="NSL98" s="35"/>
      <c r="NSM98" s="35"/>
      <c r="NSN98" s="35"/>
      <c r="NSO98" s="35"/>
      <c r="NSP98" s="35"/>
      <c r="NSQ98" s="35"/>
      <c r="NSR98" s="35"/>
      <c r="NSS98" s="35"/>
      <c r="NST98" s="35"/>
      <c r="NSU98" s="35"/>
      <c r="NSV98" s="35"/>
      <c r="NSW98" s="35"/>
      <c r="NSX98" s="35"/>
      <c r="NSY98" s="35"/>
      <c r="NSZ98" s="35"/>
      <c r="NTA98" s="35"/>
      <c r="NTB98" s="35"/>
      <c r="NTC98" s="35"/>
      <c r="NTD98" s="35"/>
      <c r="NTE98" s="35"/>
      <c r="NTF98" s="35"/>
      <c r="NTG98" s="35"/>
      <c r="NTH98" s="35"/>
      <c r="NTI98" s="35"/>
      <c r="NTJ98" s="35"/>
      <c r="NTK98" s="35"/>
      <c r="NTL98" s="35"/>
      <c r="NTM98" s="35"/>
      <c r="NTN98" s="35"/>
      <c r="NTO98" s="35"/>
      <c r="NTP98" s="35"/>
      <c r="NTQ98" s="35"/>
      <c r="NTR98" s="35"/>
      <c r="NTS98" s="35"/>
      <c r="NTT98" s="35"/>
      <c r="NTU98" s="35"/>
      <c r="NTV98" s="35"/>
      <c r="NTW98" s="35"/>
      <c r="NTX98" s="35"/>
      <c r="NTY98" s="35"/>
      <c r="NTZ98" s="35"/>
      <c r="NUA98" s="35"/>
      <c r="NUB98" s="35"/>
      <c r="NUC98" s="35"/>
      <c r="NUD98" s="35"/>
      <c r="NUE98" s="35"/>
      <c r="NUF98" s="35"/>
      <c r="NUG98" s="35"/>
      <c r="NUH98" s="35"/>
      <c r="NUI98" s="35"/>
      <c r="NUJ98" s="35"/>
      <c r="NUK98" s="35"/>
      <c r="NUL98" s="35"/>
      <c r="NUM98" s="35"/>
      <c r="NUN98" s="35"/>
      <c r="NUO98" s="35"/>
      <c r="NUP98" s="35"/>
      <c r="NUQ98" s="35"/>
      <c r="NUR98" s="35"/>
      <c r="NUS98" s="35"/>
      <c r="NUT98" s="35"/>
      <c r="NUU98" s="35"/>
      <c r="NUV98" s="35"/>
      <c r="NUW98" s="35"/>
      <c r="NUX98" s="35"/>
      <c r="NUY98" s="35"/>
      <c r="NUZ98" s="35"/>
      <c r="NVA98" s="35"/>
      <c r="NVB98" s="35"/>
      <c r="NVC98" s="35"/>
      <c r="NVD98" s="35"/>
      <c r="NVE98" s="35"/>
      <c r="NVF98" s="35"/>
      <c r="NVG98" s="35"/>
      <c r="NVH98" s="35"/>
      <c r="NVI98" s="35"/>
      <c r="NVJ98" s="35"/>
      <c r="NVK98" s="35"/>
      <c r="NVL98" s="35"/>
      <c r="NVM98" s="35"/>
      <c r="NVN98" s="35"/>
      <c r="NVO98" s="35"/>
      <c r="NVP98" s="35"/>
      <c r="NVQ98" s="35"/>
      <c r="NVR98" s="35"/>
      <c r="NVS98" s="35"/>
      <c r="NVT98" s="35"/>
      <c r="NVU98" s="35"/>
      <c r="NVV98" s="35"/>
      <c r="NVW98" s="35"/>
      <c r="NVX98" s="35"/>
      <c r="NVY98" s="35"/>
      <c r="NVZ98" s="35"/>
      <c r="NWA98" s="35"/>
      <c r="NWB98" s="35"/>
      <c r="NWC98" s="35"/>
      <c r="NWD98" s="35"/>
      <c r="NWE98" s="35"/>
      <c r="NWF98" s="35"/>
      <c r="NWG98" s="35"/>
      <c r="NWH98" s="35"/>
      <c r="NWI98" s="35"/>
      <c r="NWJ98" s="35"/>
      <c r="NWK98" s="35"/>
      <c r="NWL98" s="35"/>
      <c r="NWM98" s="35"/>
      <c r="NWN98" s="35"/>
      <c r="NWO98" s="35"/>
      <c r="NWP98" s="35"/>
      <c r="NWQ98" s="35"/>
      <c r="NWR98" s="35"/>
      <c r="NWS98" s="35"/>
      <c r="NWT98" s="35"/>
      <c r="NWU98" s="35"/>
      <c r="NWV98" s="35"/>
      <c r="NWW98" s="35"/>
      <c r="NWX98" s="35"/>
      <c r="NWY98" s="35"/>
      <c r="NWZ98" s="35"/>
      <c r="NXA98" s="35"/>
      <c r="NXB98" s="35"/>
      <c r="NXC98" s="35"/>
      <c r="NXD98" s="35"/>
      <c r="NXE98" s="35"/>
      <c r="NXF98" s="35"/>
      <c r="NXG98" s="35"/>
      <c r="NXH98" s="35"/>
      <c r="NXI98" s="35"/>
      <c r="NXJ98" s="35"/>
      <c r="NXK98" s="35"/>
      <c r="NXL98" s="35"/>
      <c r="NXM98" s="35"/>
      <c r="NXN98" s="35"/>
      <c r="NXO98" s="35"/>
      <c r="NXP98" s="35"/>
      <c r="NXQ98" s="35"/>
      <c r="NXR98" s="35"/>
      <c r="NXS98" s="35"/>
      <c r="NXT98" s="35"/>
      <c r="NXU98" s="35"/>
      <c r="NXV98" s="35"/>
      <c r="NXW98" s="35"/>
      <c r="NXX98" s="35"/>
      <c r="NXY98" s="35"/>
      <c r="NXZ98" s="35"/>
      <c r="NYA98" s="35"/>
      <c r="NYB98" s="35"/>
      <c r="NYC98" s="35"/>
      <c r="NYD98" s="35"/>
      <c r="NYE98" s="35"/>
      <c r="NYF98" s="35"/>
      <c r="NYG98" s="35"/>
      <c r="NYH98" s="35"/>
      <c r="NYI98" s="35"/>
      <c r="NYJ98" s="35"/>
      <c r="NYK98" s="35"/>
      <c r="NYL98" s="35"/>
      <c r="NYM98" s="35"/>
      <c r="NYN98" s="35"/>
      <c r="NYO98" s="35"/>
      <c r="NYP98" s="35"/>
      <c r="NYQ98" s="35"/>
      <c r="NYR98" s="35"/>
      <c r="NYS98" s="35"/>
      <c r="NYT98" s="35"/>
      <c r="NYU98" s="35"/>
      <c r="NYV98" s="35"/>
      <c r="NYW98" s="35"/>
      <c r="NYX98" s="35"/>
      <c r="NYY98" s="35"/>
      <c r="NYZ98" s="35"/>
      <c r="NZA98" s="35"/>
      <c r="NZB98" s="35"/>
      <c r="NZC98" s="35"/>
      <c r="NZD98" s="35"/>
      <c r="NZE98" s="35"/>
      <c r="NZF98" s="35"/>
      <c r="NZG98" s="35"/>
      <c r="NZH98" s="35"/>
      <c r="NZI98" s="35"/>
      <c r="NZJ98" s="35"/>
      <c r="NZK98" s="35"/>
      <c r="NZL98" s="35"/>
      <c r="NZM98" s="35"/>
      <c r="NZN98" s="35"/>
      <c r="NZO98" s="35"/>
      <c r="NZP98" s="35"/>
      <c r="NZQ98" s="35"/>
      <c r="NZR98" s="35"/>
      <c r="NZS98" s="35"/>
      <c r="NZT98" s="35"/>
      <c r="NZU98" s="35"/>
      <c r="NZV98" s="35"/>
      <c r="NZW98" s="35"/>
      <c r="NZX98" s="35"/>
      <c r="NZY98" s="35"/>
      <c r="NZZ98" s="35"/>
      <c r="OAA98" s="35"/>
      <c r="OAB98" s="35"/>
      <c r="OAC98" s="35"/>
      <c r="OAD98" s="35"/>
      <c r="OAE98" s="35"/>
      <c r="OAF98" s="35"/>
      <c r="OAG98" s="35"/>
      <c r="OAH98" s="35"/>
      <c r="OAI98" s="35"/>
      <c r="OAJ98" s="35"/>
      <c r="OAK98" s="35"/>
      <c r="OAL98" s="35"/>
      <c r="OAM98" s="35"/>
      <c r="OAN98" s="35"/>
      <c r="OAO98" s="35"/>
      <c r="OAP98" s="35"/>
      <c r="OAQ98" s="35"/>
      <c r="OAR98" s="35"/>
      <c r="OAS98" s="35"/>
      <c r="OAT98" s="35"/>
      <c r="OAU98" s="35"/>
      <c r="OAV98" s="35"/>
      <c r="OAW98" s="35"/>
      <c r="OAX98" s="35"/>
      <c r="OAY98" s="35"/>
      <c r="OAZ98" s="35"/>
      <c r="OBA98" s="35"/>
      <c r="OBB98" s="35"/>
      <c r="OBC98" s="35"/>
      <c r="OBD98" s="35"/>
      <c r="OBE98" s="35"/>
      <c r="OBF98" s="35"/>
      <c r="OBG98" s="35"/>
      <c r="OBH98" s="35"/>
      <c r="OBI98" s="35"/>
      <c r="OBJ98" s="35"/>
      <c r="OBK98" s="35"/>
      <c r="OBL98" s="35"/>
      <c r="OBM98" s="35"/>
      <c r="OBN98" s="35"/>
      <c r="OBO98" s="35"/>
      <c r="OBP98" s="35"/>
      <c r="OBQ98" s="35"/>
      <c r="OBR98" s="35"/>
      <c r="OBS98" s="35"/>
      <c r="OBT98" s="35"/>
      <c r="OBU98" s="35"/>
      <c r="OBV98" s="35"/>
      <c r="OBW98" s="35"/>
      <c r="OBX98" s="35"/>
      <c r="OBY98" s="35"/>
      <c r="OBZ98" s="35"/>
      <c r="OCA98" s="35"/>
      <c r="OCB98" s="35"/>
      <c r="OCC98" s="35"/>
      <c r="OCD98" s="35"/>
      <c r="OCE98" s="35"/>
      <c r="OCF98" s="35"/>
      <c r="OCG98" s="35"/>
      <c r="OCH98" s="35"/>
      <c r="OCI98" s="35"/>
      <c r="OCJ98" s="35"/>
      <c r="OCK98" s="35"/>
      <c r="OCL98" s="35"/>
      <c r="OCM98" s="35"/>
      <c r="OCN98" s="35"/>
      <c r="OCO98" s="35"/>
      <c r="OCP98" s="35"/>
      <c r="OCQ98" s="35"/>
      <c r="OCR98" s="35"/>
      <c r="OCS98" s="35"/>
      <c r="OCT98" s="35"/>
      <c r="OCU98" s="35"/>
      <c r="OCV98" s="35"/>
      <c r="OCW98" s="35"/>
      <c r="OCX98" s="35"/>
      <c r="OCY98" s="35"/>
      <c r="OCZ98" s="35"/>
      <c r="ODA98" s="35"/>
      <c r="ODB98" s="35"/>
      <c r="ODC98" s="35"/>
      <c r="ODD98" s="35"/>
      <c r="ODE98" s="35"/>
      <c r="ODF98" s="35"/>
      <c r="ODG98" s="35"/>
      <c r="ODH98" s="35"/>
      <c r="ODI98" s="35"/>
      <c r="ODJ98" s="35"/>
      <c r="ODK98" s="35"/>
      <c r="ODL98" s="35"/>
      <c r="ODM98" s="35"/>
      <c r="ODN98" s="35"/>
      <c r="ODO98" s="35"/>
      <c r="ODP98" s="35"/>
      <c r="ODQ98" s="35"/>
      <c r="ODR98" s="35"/>
      <c r="ODS98" s="35"/>
      <c r="ODT98" s="35"/>
      <c r="ODU98" s="35"/>
      <c r="ODV98" s="35"/>
      <c r="ODW98" s="35"/>
      <c r="ODX98" s="35"/>
      <c r="ODY98" s="35"/>
      <c r="ODZ98" s="35"/>
      <c r="OEA98" s="35"/>
      <c r="OEB98" s="35"/>
      <c r="OEC98" s="35"/>
      <c r="OED98" s="35"/>
      <c r="OEE98" s="35"/>
      <c r="OEF98" s="35"/>
      <c r="OEG98" s="35"/>
      <c r="OEH98" s="35"/>
      <c r="OEI98" s="35"/>
      <c r="OEJ98" s="35"/>
      <c r="OEK98" s="35"/>
      <c r="OEL98" s="35"/>
      <c r="OEM98" s="35"/>
      <c r="OEN98" s="35"/>
      <c r="OEO98" s="35"/>
      <c r="OEP98" s="35"/>
      <c r="OEQ98" s="35"/>
      <c r="OER98" s="35"/>
      <c r="OES98" s="35"/>
      <c r="OET98" s="35"/>
      <c r="OEU98" s="35"/>
      <c r="OEV98" s="35"/>
      <c r="OEW98" s="35"/>
      <c r="OEX98" s="35"/>
      <c r="OEY98" s="35"/>
      <c r="OEZ98" s="35"/>
      <c r="OFA98" s="35"/>
      <c r="OFB98" s="35"/>
      <c r="OFC98" s="35"/>
      <c r="OFD98" s="35"/>
      <c r="OFE98" s="35"/>
      <c r="OFF98" s="35"/>
      <c r="OFG98" s="35"/>
      <c r="OFH98" s="35"/>
      <c r="OFI98" s="35"/>
      <c r="OFJ98" s="35"/>
      <c r="OFK98" s="35"/>
      <c r="OFL98" s="35"/>
      <c r="OFM98" s="35"/>
      <c r="OFN98" s="35"/>
      <c r="OFO98" s="35"/>
      <c r="OFP98" s="35"/>
      <c r="OFQ98" s="35"/>
      <c r="OFR98" s="35"/>
      <c r="OFS98" s="35"/>
      <c r="OFT98" s="35"/>
      <c r="OFU98" s="35"/>
      <c r="OFV98" s="35"/>
      <c r="OFW98" s="35"/>
      <c r="OFX98" s="35"/>
      <c r="OFY98" s="35"/>
      <c r="OFZ98" s="35"/>
      <c r="OGA98" s="35"/>
      <c r="OGB98" s="35"/>
      <c r="OGC98" s="35"/>
      <c r="OGD98" s="35"/>
      <c r="OGE98" s="35"/>
      <c r="OGF98" s="35"/>
      <c r="OGG98" s="35"/>
      <c r="OGH98" s="35"/>
      <c r="OGI98" s="35"/>
      <c r="OGJ98" s="35"/>
      <c r="OGK98" s="35"/>
      <c r="OGL98" s="35"/>
      <c r="OGM98" s="35"/>
      <c r="OGN98" s="35"/>
      <c r="OGO98" s="35"/>
      <c r="OGP98" s="35"/>
      <c r="OGQ98" s="35"/>
      <c r="OGR98" s="35"/>
      <c r="OGS98" s="35"/>
      <c r="OGT98" s="35"/>
      <c r="OGU98" s="35"/>
      <c r="OGV98" s="35"/>
      <c r="OGW98" s="35"/>
      <c r="OGX98" s="35"/>
      <c r="OGY98" s="35"/>
      <c r="OGZ98" s="35"/>
      <c r="OHA98" s="35"/>
      <c r="OHB98" s="35"/>
      <c r="OHC98" s="35"/>
      <c r="OHD98" s="35"/>
      <c r="OHE98" s="35"/>
      <c r="OHF98" s="35"/>
      <c r="OHG98" s="35"/>
      <c r="OHH98" s="35"/>
      <c r="OHI98" s="35"/>
      <c r="OHJ98" s="35"/>
      <c r="OHK98" s="35"/>
      <c r="OHL98" s="35"/>
      <c r="OHM98" s="35"/>
      <c r="OHN98" s="35"/>
      <c r="OHO98" s="35"/>
      <c r="OHP98" s="35"/>
      <c r="OHQ98" s="35"/>
      <c r="OHR98" s="35"/>
      <c r="OHS98" s="35"/>
      <c r="OHT98" s="35"/>
      <c r="OHU98" s="35"/>
      <c r="OHV98" s="35"/>
      <c r="OHW98" s="35"/>
      <c r="OHX98" s="35"/>
      <c r="OHY98" s="35"/>
      <c r="OHZ98" s="35"/>
      <c r="OIA98" s="35"/>
      <c r="OIB98" s="35"/>
      <c r="OIC98" s="35"/>
      <c r="OID98" s="35"/>
      <c r="OIE98" s="35"/>
      <c r="OIF98" s="35"/>
      <c r="OIG98" s="35"/>
      <c r="OIH98" s="35"/>
      <c r="OII98" s="35"/>
      <c r="OIJ98" s="35"/>
      <c r="OIK98" s="35"/>
      <c r="OIL98" s="35"/>
      <c r="OIM98" s="35"/>
      <c r="OIN98" s="35"/>
      <c r="OIO98" s="35"/>
      <c r="OIP98" s="35"/>
      <c r="OIQ98" s="35"/>
      <c r="OIR98" s="35"/>
      <c r="OIS98" s="35"/>
      <c r="OIT98" s="35"/>
      <c r="OIU98" s="35"/>
      <c r="OIV98" s="35"/>
      <c r="OIW98" s="35"/>
      <c r="OIX98" s="35"/>
      <c r="OIY98" s="35"/>
      <c r="OIZ98" s="35"/>
      <c r="OJA98" s="35"/>
      <c r="OJB98" s="35"/>
      <c r="OJC98" s="35"/>
      <c r="OJD98" s="35"/>
      <c r="OJE98" s="35"/>
      <c r="OJF98" s="35"/>
      <c r="OJG98" s="35"/>
      <c r="OJH98" s="35"/>
      <c r="OJI98" s="35"/>
      <c r="OJJ98" s="35"/>
      <c r="OJK98" s="35"/>
      <c r="OJL98" s="35"/>
      <c r="OJM98" s="35"/>
      <c r="OJN98" s="35"/>
      <c r="OJO98" s="35"/>
      <c r="OJP98" s="35"/>
      <c r="OJQ98" s="35"/>
      <c r="OJR98" s="35"/>
      <c r="OJS98" s="35"/>
      <c r="OJT98" s="35"/>
      <c r="OJU98" s="35"/>
      <c r="OJV98" s="35"/>
      <c r="OJW98" s="35"/>
      <c r="OJX98" s="35"/>
      <c r="OJY98" s="35"/>
      <c r="OJZ98" s="35"/>
      <c r="OKA98" s="35"/>
      <c r="OKB98" s="35"/>
      <c r="OKC98" s="35"/>
      <c r="OKD98" s="35"/>
      <c r="OKE98" s="35"/>
      <c r="OKF98" s="35"/>
      <c r="OKG98" s="35"/>
      <c r="OKH98" s="35"/>
      <c r="OKI98" s="35"/>
      <c r="OKJ98" s="35"/>
      <c r="OKK98" s="35"/>
      <c r="OKL98" s="35"/>
      <c r="OKM98" s="35"/>
      <c r="OKN98" s="35"/>
      <c r="OKO98" s="35"/>
      <c r="OKP98" s="35"/>
      <c r="OKQ98" s="35"/>
      <c r="OKR98" s="35"/>
      <c r="OKS98" s="35"/>
      <c r="OKT98" s="35"/>
      <c r="OKU98" s="35"/>
      <c r="OKV98" s="35"/>
      <c r="OKW98" s="35"/>
      <c r="OKX98" s="35"/>
      <c r="OKY98" s="35"/>
      <c r="OKZ98" s="35"/>
      <c r="OLA98" s="35"/>
      <c r="OLB98" s="35"/>
      <c r="OLC98" s="35"/>
      <c r="OLD98" s="35"/>
      <c r="OLE98" s="35"/>
      <c r="OLF98" s="35"/>
      <c r="OLG98" s="35"/>
      <c r="OLH98" s="35"/>
      <c r="OLI98" s="35"/>
      <c r="OLJ98" s="35"/>
      <c r="OLK98" s="35"/>
      <c r="OLL98" s="35"/>
      <c r="OLM98" s="35"/>
      <c r="OLN98" s="35"/>
      <c r="OLO98" s="35"/>
      <c r="OLP98" s="35"/>
      <c r="OLQ98" s="35"/>
      <c r="OLR98" s="35"/>
      <c r="OLS98" s="35"/>
      <c r="OLT98" s="35"/>
      <c r="OLU98" s="35"/>
      <c r="OLV98" s="35"/>
      <c r="OLW98" s="35"/>
      <c r="OLX98" s="35"/>
      <c r="OLY98" s="35"/>
      <c r="OLZ98" s="35"/>
      <c r="OMA98" s="35"/>
      <c r="OMB98" s="35"/>
      <c r="OMC98" s="35"/>
      <c r="OMD98" s="35"/>
      <c r="OME98" s="35"/>
      <c r="OMF98" s="35"/>
      <c r="OMG98" s="35"/>
      <c r="OMH98" s="35"/>
      <c r="OMI98" s="35"/>
      <c r="OMJ98" s="35"/>
      <c r="OMK98" s="35"/>
      <c r="OML98" s="35"/>
      <c r="OMM98" s="35"/>
      <c r="OMN98" s="35"/>
      <c r="OMO98" s="35"/>
      <c r="OMP98" s="35"/>
      <c r="OMQ98" s="35"/>
      <c r="OMR98" s="35"/>
      <c r="OMS98" s="35"/>
      <c r="OMT98" s="35"/>
      <c r="OMU98" s="35"/>
      <c r="OMV98" s="35"/>
      <c r="OMW98" s="35"/>
      <c r="OMX98" s="35"/>
      <c r="OMY98" s="35"/>
      <c r="OMZ98" s="35"/>
      <c r="ONA98" s="35"/>
      <c r="ONB98" s="35"/>
      <c r="ONC98" s="35"/>
      <c r="OND98" s="35"/>
      <c r="ONE98" s="35"/>
      <c r="ONF98" s="35"/>
      <c r="ONG98" s="35"/>
      <c r="ONH98" s="35"/>
      <c r="ONI98" s="35"/>
      <c r="ONJ98" s="35"/>
      <c r="ONK98" s="35"/>
      <c r="ONL98" s="35"/>
      <c r="ONM98" s="35"/>
      <c r="ONN98" s="35"/>
      <c r="ONO98" s="35"/>
      <c r="ONP98" s="35"/>
      <c r="ONQ98" s="35"/>
      <c r="ONR98" s="35"/>
      <c r="ONS98" s="35"/>
      <c r="ONT98" s="35"/>
      <c r="ONU98" s="35"/>
      <c r="ONV98" s="35"/>
      <c r="ONW98" s="35"/>
      <c r="ONX98" s="35"/>
      <c r="ONY98" s="35"/>
      <c r="ONZ98" s="35"/>
      <c r="OOA98" s="35"/>
      <c r="OOB98" s="35"/>
      <c r="OOC98" s="35"/>
      <c r="OOD98" s="35"/>
      <c r="OOE98" s="35"/>
      <c r="OOF98" s="35"/>
      <c r="OOG98" s="35"/>
      <c r="OOH98" s="35"/>
      <c r="OOI98" s="35"/>
      <c r="OOJ98" s="35"/>
      <c r="OOK98" s="35"/>
      <c r="OOL98" s="35"/>
      <c r="OOM98" s="35"/>
      <c r="OON98" s="35"/>
      <c r="OOO98" s="35"/>
      <c r="OOP98" s="35"/>
      <c r="OOQ98" s="35"/>
      <c r="OOR98" s="35"/>
      <c r="OOS98" s="35"/>
      <c r="OOT98" s="35"/>
      <c r="OOU98" s="35"/>
      <c r="OOV98" s="35"/>
      <c r="OOW98" s="35"/>
      <c r="OOX98" s="35"/>
      <c r="OOY98" s="35"/>
      <c r="OOZ98" s="35"/>
      <c r="OPA98" s="35"/>
      <c r="OPB98" s="35"/>
      <c r="OPC98" s="35"/>
      <c r="OPD98" s="35"/>
      <c r="OPE98" s="35"/>
      <c r="OPF98" s="35"/>
      <c r="OPG98" s="35"/>
      <c r="OPH98" s="35"/>
      <c r="OPI98" s="35"/>
      <c r="OPJ98" s="35"/>
      <c r="OPK98" s="35"/>
      <c r="OPL98" s="35"/>
      <c r="OPM98" s="35"/>
      <c r="OPN98" s="35"/>
      <c r="OPO98" s="35"/>
      <c r="OPP98" s="35"/>
      <c r="OPQ98" s="35"/>
      <c r="OPR98" s="35"/>
      <c r="OPS98" s="35"/>
      <c r="OPT98" s="35"/>
      <c r="OPU98" s="35"/>
      <c r="OPV98" s="35"/>
      <c r="OPW98" s="35"/>
      <c r="OPX98" s="35"/>
      <c r="OPY98" s="35"/>
      <c r="OPZ98" s="35"/>
      <c r="OQA98" s="35"/>
      <c r="OQB98" s="35"/>
      <c r="OQC98" s="35"/>
      <c r="OQD98" s="35"/>
      <c r="OQE98" s="35"/>
      <c r="OQF98" s="35"/>
      <c r="OQG98" s="35"/>
      <c r="OQH98" s="35"/>
      <c r="OQI98" s="35"/>
      <c r="OQJ98" s="35"/>
      <c r="OQK98" s="35"/>
      <c r="OQL98" s="35"/>
      <c r="OQM98" s="35"/>
      <c r="OQN98" s="35"/>
      <c r="OQO98" s="35"/>
      <c r="OQP98" s="35"/>
      <c r="OQQ98" s="35"/>
      <c r="OQR98" s="35"/>
      <c r="OQS98" s="35"/>
      <c r="OQT98" s="35"/>
      <c r="OQU98" s="35"/>
      <c r="OQV98" s="35"/>
      <c r="OQW98" s="35"/>
      <c r="OQX98" s="35"/>
      <c r="OQY98" s="35"/>
      <c r="OQZ98" s="35"/>
      <c r="ORA98" s="35"/>
      <c r="ORB98" s="35"/>
      <c r="ORC98" s="35"/>
      <c r="ORD98" s="35"/>
      <c r="ORE98" s="35"/>
      <c r="ORF98" s="35"/>
      <c r="ORG98" s="35"/>
      <c r="ORH98" s="35"/>
      <c r="ORI98" s="35"/>
      <c r="ORJ98" s="35"/>
      <c r="ORK98" s="35"/>
      <c r="ORL98" s="35"/>
      <c r="ORM98" s="35"/>
      <c r="ORN98" s="35"/>
      <c r="ORO98" s="35"/>
      <c r="ORP98" s="35"/>
      <c r="ORQ98" s="35"/>
      <c r="ORR98" s="35"/>
      <c r="ORS98" s="35"/>
      <c r="ORT98" s="35"/>
      <c r="ORU98" s="35"/>
      <c r="ORV98" s="35"/>
      <c r="ORW98" s="35"/>
      <c r="ORX98" s="35"/>
      <c r="ORY98" s="35"/>
      <c r="ORZ98" s="35"/>
      <c r="OSA98" s="35"/>
      <c r="OSB98" s="35"/>
      <c r="OSC98" s="35"/>
      <c r="OSD98" s="35"/>
      <c r="OSE98" s="35"/>
      <c r="OSF98" s="35"/>
      <c r="OSG98" s="35"/>
      <c r="OSH98" s="35"/>
      <c r="OSI98" s="35"/>
      <c r="OSJ98" s="35"/>
      <c r="OSK98" s="35"/>
      <c r="OSL98" s="35"/>
      <c r="OSM98" s="35"/>
      <c r="OSN98" s="35"/>
      <c r="OSO98" s="35"/>
      <c r="OSP98" s="35"/>
      <c r="OSQ98" s="35"/>
      <c r="OSR98" s="35"/>
      <c r="OSS98" s="35"/>
      <c r="OST98" s="35"/>
      <c r="OSU98" s="35"/>
      <c r="OSV98" s="35"/>
      <c r="OSW98" s="35"/>
      <c r="OSX98" s="35"/>
      <c r="OSY98" s="35"/>
      <c r="OSZ98" s="35"/>
      <c r="OTA98" s="35"/>
      <c r="OTB98" s="35"/>
      <c r="OTC98" s="35"/>
      <c r="OTD98" s="35"/>
      <c r="OTE98" s="35"/>
      <c r="OTF98" s="35"/>
      <c r="OTG98" s="35"/>
      <c r="OTH98" s="35"/>
      <c r="OTI98" s="35"/>
      <c r="OTJ98" s="35"/>
      <c r="OTK98" s="35"/>
      <c r="OTL98" s="35"/>
      <c r="OTM98" s="35"/>
      <c r="OTN98" s="35"/>
      <c r="OTO98" s="35"/>
      <c r="OTP98" s="35"/>
      <c r="OTQ98" s="35"/>
      <c r="OTR98" s="35"/>
      <c r="OTS98" s="35"/>
      <c r="OTT98" s="35"/>
      <c r="OTU98" s="35"/>
      <c r="OTV98" s="35"/>
      <c r="OTW98" s="35"/>
      <c r="OTX98" s="35"/>
      <c r="OTY98" s="35"/>
      <c r="OTZ98" s="35"/>
      <c r="OUA98" s="35"/>
      <c r="OUB98" s="35"/>
      <c r="OUC98" s="35"/>
      <c r="OUD98" s="35"/>
      <c r="OUE98" s="35"/>
      <c r="OUF98" s="35"/>
      <c r="OUG98" s="35"/>
      <c r="OUH98" s="35"/>
      <c r="OUI98" s="35"/>
      <c r="OUJ98" s="35"/>
      <c r="OUK98" s="35"/>
      <c r="OUL98" s="35"/>
      <c r="OUM98" s="35"/>
      <c r="OUN98" s="35"/>
      <c r="OUO98" s="35"/>
      <c r="OUP98" s="35"/>
      <c r="OUQ98" s="35"/>
      <c r="OUR98" s="35"/>
      <c r="OUS98" s="35"/>
      <c r="OUT98" s="35"/>
      <c r="OUU98" s="35"/>
      <c r="OUV98" s="35"/>
      <c r="OUW98" s="35"/>
      <c r="OUX98" s="35"/>
      <c r="OUY98" s="35"/>
      <c r="OUZ98" s="35"/>
      <c r="OVA98" s="35"/>
      <c r="OVB98" s="35"/>
      <c r="OVC98" s="35"/>
      <c r="OVD98" s="35"/>
      <c r="OVE98" s="35"/>
      <c r="OVF98" s="35"/>
      <c r="OVG98" s="35"/>
      <c r="OVH98" s="35"/>
      <c r="OVI98" s="35"/>
      <c r="OVJ98" s="35"/>
      <c r="OVK98" s="35"/>
      <c r="OVL98" s="35"/>
      <c r="OVM98" s="35"/>
      <c r="OVN98" s="35"/>
      <c r="OVO98" s="35"/>
      <c r="OVP98" s="35"/>
      <c r="OVQ98" s="35"/>
      <c r="OVR98" s="35"/>
      <c r="OVS98" s="35"/>
      <c r="OVT98" s="35"/>
      <c r="OVU98" s="35"/>
      <c r="OVV98" s="35"/>
      <c r="OVW98" s="35"/>
      <c r="OVX98" s="35"/>
      <c r="OVY98" s="35"/>
      <c r="OVZ98" s="35"/>
      <c r="OWA98" s="35"/>
      <c r="OWB98" s="35"/>
      <c r="OWC98" s="35"/>
      <c r="OWD98" s="35"/>
      <c r="OWE98" s="35"/>
      <c r="OWF98" s="35"/>
      <c r="OWG98" s="35"/>
      <c r="OWH98" s="35"/>
      <c r="OWI98" s="35"/>
      <c r="OWJ98" s="35"/>
      <c r="OWK98" s="35"/>
      <c r="OWL98" s="35"/>
      <c r="OWM98" s="35"/>
      <c r="OWN98" s="35"/>
      <c r="OWO98" s="35"/>
      <c r="OWP98" s="35"/>
      <c r="OWQ98" s="35"/>
      <c r="OWR98" s="35"/>
      <c r="OWS98" s="35"/>
      <c r="OWT98" s="35"/>
      <c r="OWU98" s="35"/>
      <c r="OWV98" s="35"/>
      <c r="OWW98" s="35"/>
      <c r="OWX98" s="35"/>
      <c r="OWY98" s="35"/>
      <c r="OWZ98" s="35"/>
      <c r="OXA98" s="35"/>
      <c r="OXB98" s="35"/>
      <c r="OXC98" s="35"/>
      <c r="OXD98" s="35"/>
      <c r="OXE98" s="35"/>
      <c r="OXF98" s="35"/>
      <c r="OXG98" s="35"/>
      <c r="OXH98" s="35"/>
      <c r="OXI98" s="35"/>
      <c r="OXJ98" s="35"/>
      <c r="OXK98" s="35"/>
      <c r="OXL98" s="35"/>
      <c r="OXM98" s="35"/>
      <c r="OXN98" s="35"/>
      <c r="OXO98" s="35"/>
      <c r="OXP98" s="35"/>
      <c r="OXQ98" s="35"/>
      <c r="OXR98" s="35"/>
      <c r="OXS98" s="35"/>
      <c r="OXT98" s="35"/>
      <c r="OXU98" s="35"/>
      <c r="OXV98" s="35"/>
      <c r="OXW98" s="35"/>
      <c r="OXX98" s="35"/>
      <c r="OXY98" s="35"/>
      <c r="OXZ98" s="35"/>
      <c r="OYA98" s="35"/>
      <c r="OYB98" s="35"/>
      <c r="OYC98" s="35"/>
      <c r="OYD98" s="35"/>
      <c r="OYE98" s="35"/>
      <c r="OYF98" s="35"/>
      <c r="OYG98" s="35"/>
      <c r="OYH98" s="35"/>
      <c r="OYI98" s="35"/>
      <c r="OYJ98" s="35"/>
      <c r="OYK98" s="35"/>
      <c r="OYL98" s="35"/>
      <c r="OYM98" s="35"/>
      <c r="OYN98" s="35"/>
      <c r="OYO98" s="35"/>
      <c r="OYP98" s="35"/>
      <c r="OYQ98" s="35"/>
      <c r="OYR98" s="35"/>
      <c r="OYS98" s="35"/>
      <c r="OYT98" s="35"/>
      <c r="OYU98" s="35"/>
      <c r="OYV98" s="35"/>
      <c r="OYW98" s="35"/>
      <c r="OYX98" s="35"/>
      <c r="OYY98" s="35"/>
      <c r="OYZ98" s="35"/>
      <c r="OZA98" s="35"/>
      <c r="OZB98" s="35"/>
      <c r="OZC98" s="35"/>
      <c r="OZD98" s="35"/>
      <c r="OZE98" s="35"/>
      <c r="OZF98" s="35"/>
      <c r="OZG98" s="35"/>
      <c r="OZH98" s="35"/>
      <c r="OZI98" s="35"/>
      <c r="OZJ98" s="35"/>
      <c r="OZK98" s="35"/>
      <c r="OZL98" s="35"/>
      <c r="OZM98" s="35"/>
      <c r="OZN98" s="35"/>
      <c r="OZO98" s="35"/>
      <c r="OZP98" s="35"/>
      <c r="OZQ98" s="35"/>
      <c r="OZR98" s="35"/>
      <c r="OZS98" s="35"/>
      <c r="OZT98" s="35"/>
      <c r="OZU98" s="35"/>
      <c r="OZV98" s="35"/>
      <c r="OZW98" s="35"/>
      <c r="OZX98" s="35"/>
      <c r="OZY98" s="35"/>
      <c r="OZZ98" s="35"/>
      <c r="PAA98" s="35"/>
      <c r="PAB98" s="35"/>
      <c r="PAC98" s="35"/>
      <c r="PAD98" s="35"/>
      <c r="PAE98" s="35"/>
      <c r="PAF98" s="35"/>
      <c r="PAG98" s="35"/>
      <c r="PAH98" s="35"/>
      <c r="PAI98" s="35"/>
      <c r="PAJ98" s="35"/>
      <c r="PAK98" s="35"/>
      <c r="PAL98" s="35"/>
      <c r="PAM98" s="35"/>
      <c r="PAN98" s="35"/>
      <c r="PAO98" s="35"/>
      <c r="PAP98" s="35"/>
      <c r="PAQ98" s="35"/>
      <c r="PAR98" s="35"/>
      <c r="PAS98" s="35"/>
      <c r="PAT98" s="35"/>
      <c r="PAU98" s="35"/>
      <c r="PAV98" s="35"/>
      <c r="PAW98" s="35"/>
      <c r="PAX98" s="35"/>
      <c r="PAY98" s="35"/>
      <c r="PAZ98" s="35"/>
      <c r="PBA98" s="35"/>
      <c r="PBB98" s="35"/>
      <c r="PBC98" s="35"/>
      <c r="PBD98" s="35"/>
      <c r="PBE98" s="35"/>
      <c r="PBF98" s="35"/>
      <c r="PBG98" s="35"/>
      <c r="PBH98" s="35"/>
      <c r="PBI98" s="35"/>
      <c r="PBJ98" s="35"/>
      <c r="PBK98" s="35"/>
      <c r="PBL98" s="35"/>
      <c r="PBM98" s="35"/>
      <c r="PBN98" s="35"/>
      <c r="PBO98" s="35"/>
      <c r="PBP98" s="35"/>
      <c r="PBQ98" s="35"/>
      <c r="PBR98" s="35"/>
      <c r="PBS98" s="35"/>
      <c r="PBT98" s="35"/>
      <c r="PBU98" s="35"/>
      <c r="PBV98" s="35"/>
      <c r="PBW98" s="35"/>
      <c r="PBX98" s="35"/>
      <c r="PBY98" s="35"/>
      <c r="PBZ98" s="35"/>
      <c r="PCA98" s="35"/>
      <c r="PCB98" s="35"/>
      <c r="PCC98" s="35"/>
      <c r="PCD98" s="35"/>
      <c r="PCE98" s="35"/>
      <c r="PCF98" s="35"/>
      <c r="PCG98" s="35"/>
      <c r="PCH98" s="35"/>
      <c r="PCI98" s="35"/>
      <c r="PCJ98" s="35"/>
      <c r="PCK98" s="35"/>
      <c r="PCL98" s="35"/>
      <c r="PCM98" s="35"/>
      <c r="PCN98" s="35"/>
      <c r="PCO98" s="35"/>
      <c r="PCP98" s="35"/>
      <c r="PCQ98" s="35"/>
      <c r="PCR98" s="35"/>
      <c r="PCS98" s="35"/>
      <c r="PCT98" s="35"/>
      <c r="PCU98" s="35"/>
      <c r="PCV98" s="35"/>
      <c r="PCW98" s="35"/>
      <c r="PCX98" s="35"/>
      <c r="PCY98" s="35"/>
      <c r="PCZ98" s="35"/>
      <c r="PDA98" s="35"/>
      <c r="PDB98" s="35"/>
      <c r="PDC98" s="35"/>
      <c r="PDD98" s="35"/>
      <c r="PDE98" s="35"/>
      <c r="PDF98" s="35"/>
      <c r="PDG98" s="35"/>
      <c r="PDH98" s="35"/>
      <c r="PDI98" s="35"/>
      <c r="PDJ98" s="35"/>
      <c r="PDK98" s="35"/>
      <c r="PDL98" s="35"/>
      <c r="PDM98" s="35"/>
      <c r="PDN98" s="35"/>
      <c r="PDO98" s="35"/>
      <c r="PDP98" s="35"/>
      <c r="PDQ98" s="35"/>
      <c r="PDR98" s="35"/>
      <c r="PDS98" s="35"/>
      <c r="PDT98" s="35"/>
      <c r="PDU98" s="35"/>
      <c r="PDV98" s="35"/>
      <c r="PDW98" s="35"/>
      <c r="PDX98" s="35"/>
      <c r="PDY98" s="35"/>
      <c r="PDZ98" s="35"/>
      <c r="PEA98" s="35"/>
      <c r="PEB98" s="35"/>
      <c r="PEC98" s="35"/>
      <c r="PED98" s="35"/>
      <c r="PEE98" s="35"/>
      <c r="PEF98" s="35"/>
      <c r="PEG98" s="35"/>
      <c r="PEH98" s="35"/>
      <c r="PEI98" s="35"/>
      <c r="PEJ98" s="35"/>
      <c r="PEK98" s="35"/>
      <c r="PEL98" s="35"/>
      <c r="PEM98" s="35"/>
      <c r="PEN98" s="35"/>
      <c r="PEO98" s="35"/>
      <c r="PEP98" s="35"/>
      <c r="PEQ98" s="35"/>
      <c r="PER98" s="35"/>
      <c r="PES98" s="35"/>
      <c r="PET98" s="35"/>
      <c r="PEU98" s="35"/>
      <c r="PEV98" s="35"/>
      <c r="PEW98" s="35"/>
      <c r="PEX98" s="35"/>
      <c r="PEY98" s="35"/>
      <c r="PEZ98" s="35"/>
      <c r="PFA98" s="35"/>
      <c r="PFB98" s="35"/>
      <c r="PFC98" s="35"/>
      <c r="PFD98" s="35"/>
      <c r="PFE98" s="35"/>
      <c r="PFF98" s="35"/>
      <c r="PFG98" s="35"/>
      <c r="PFH98" s="35"/>
      <c r="PFI98" s="35"/>
      <c r="PFJ98" s="35"/>
      <c r="PFK98" s="35"/>
      <c r="PFL98" s="35"/>
      <c r="PFM98" s="35"/>
      <c r="PFN98" s="35"/>
      <c r="PFO98" s="35"/>
      <c r="PFP98" s="35"/>
      <c r="PFQ98" s="35"/>
      <c r="PFR98" s="35"/>
      <c r="PFS98" s="35"/>
      <c r="PFT98" s="35"/>
      <c r="PFU98" s="35"/>
      <c r="PFV98" s="35"/>
      <c r="PFW98" s="35"/>
      <c r="PFX98" s="35"/>
      <c r="PFY98" s="35"/>
      <c r="PFZ98" s="35"/>
      <c r="PGA98" s="35"/>
      <c r="PGB98" s="35"/>
      <c r="PGC98" s="35"/>
      <c r="PGD98" s="35"/>
      <c r="PGE98" s="35"/>
      <c r="PGF98" s="35"/>
      <c r="PGG98" s="35"/>
      <c r="PGH98" s="35"/>
      <c r="PGI98" s="35"/>
      <c r="PGJ98" s="35"/>
      <c r="PGK98" s="35"/>
      <c r="PGL98" s="35"/>
      <c r="PGM98" s="35"/>
      <c r="PGN98" s="35"/>
      <c r="PGO98" s="35"/>
      <c r="PGP98" s="35"/>
      <c r="PGQ98" s="35"/>
      <c r="PGR98" s="35"/>
      <c r="PGS98" s="35"/>
      <c r="PGT98" s="35"/>
      <c r="PGU98" s="35"/>
      <c r="PGV98" s="35"/>
      <c r="PGW98" s="35"/>
      <c r="PGX98" s="35"/>
      <c r="PGY98" s="35"/>
      <c r="PGZ98" s="35"/>
      <c r="PHA98" s="35"/>
      <c r="PHB98" s="35"/>
      <c r="PHC98" s="35"/>
      <c r="PHD98" s="35"/>
      <c r="PHE98" s="35"/>
      <c r="PHF98" s="35"/>
      <c r="PHG98" s="35"/>
      <c r="PHH98" s="35"/>
      <c r="PHI98" s="35"/>
      <c r="PHJ98" s="35"/>
      <c r="PHK98" s="35"/>
      <c r="PHL98" s="35"/>
      <c r="PHM98" s="35"/>
      <c r="PHN98" s="35"/>
      <c r="PHO98" s="35"/>
      <c r="PHP98" s="35"/>
      <c r="PHQ98" s="35"/>
      <c r="PHR98" s="35"/>
      <c r="PHS98" s="35"/>
      <c r="PHT98" s="35"/>
      <c r="PHU98" s="35"/>
      <c r="PHV98" s="35"/>
      <c r="PHW98" s="35"/>
      <c r="PHX98" s="35"/>
      <c r="PHY98" s="35"/>
      <c r="PHZ98" s="35"/>
      <c r="PIA98" s="35"/>
      <c r="PIB98" s="35"/>
      <c r="PIC98" s="35"/>
      <c r="PID98" s="35"/>
      <c r="PIE98" s="35"/>
      <c r="PIF98" s="35"/>
      <c r="PIG98" s="35"/>
      <c r="PIH98" s="35"/>
      <c r="PII98" s="35"/>
      <c r="PIJ98" s="35"/>
      <c r="PIK98" s="35"/>
      <c r="PIL98" s="35"/>
      <c r="PIM98" s="35"/>
      <c r="PIN98" s="35"/>
      <c r="PIO98" s="35"/>
      <c r="PIP98" s="35"/>
      <c r="PIQ98" s="35"/>
      <c r="PIR98" s="35"/>
      <c r="PIS98" s="35"/>
      <c r="PIT98" s="35"/>
      <c r="PIU98" s="35"/>
      <c r="PIV98" s="35"/>
      <c r="PIW98" s="35"/>
      <c r="PIX98" s="35"/>
      <c r="PIY98" s="35"/>
      <c r="PIZ98" s="35"/>
      <c r="PJA98" s="35"/>
      <c r="PJB98" s="35"/>
      <c r="PJC98" s="35"/>
      <c r="PJD98" s="35"/>
      <c r="PJE98" s="35"/>
      <c r="PJF98" s="35"/>
      <c r="PJG98" s="35"/>
      <c r="PJH98" s="35"/>
      <c r="PJI98" s="35"/>
      <c r="PJJ98" s="35"/>
      <c r="PJK98" s="35"/>
      <c r="PJL98" s="35"/>
      <c r="PJM98" s="35"/>
      <c r="PJN98" s="35"/>
      <c r="PJO98" s="35"/>
      <c r="PJP98" s="35"/>
      <c r="PJQ98" s="35"/>
      <c r="PJR98" s="35"/>
      <c r="PJS98" s="35"/>
      <c r="PJT98" s="35"/>
      <c r="PJU98" s="35"/>
      <c r="PJV98" s="35"/>
      <c r="PJW98" s="35"/>
      <c r="PJX98" s="35"/>
      <c r="PJY98" s="35"/>
      <c r="PJZ98" s="35"/>
      <c r="PKA98" s="35"/>
      <c r="PKB98" s="35"/>
      <c r="PKC98" s="35"/>
      <c r="PKD98" s="35"/>
      <c r="PKE98" s="35"/>
      <c r="PKF98" s="35"/>
      <c r="PKG98" s="35"/>
      <c r="PKH98" s="35"/>
      <c r="PKI98" s="35"/>
      <c r="PKJ98" s="35"/>
      <c r="PKK98" s="35"/>
      <c r="PKL98" s="35"/>
      <c r="PKM98" s="35"/>
      <c r="PKN98" s="35"/>
      <c r="PKO98" s="35"/>
      <c r="PKP98" s="35"/>
      <c r="PKQ98" s="35"/>
      <c r="PKR98" s="35"/>
      <c r="PKS98" s="35"/>
      <c r="PKT98" s="35"/>
      <c r="PKU98" s="35"/>
      <c r="PKV98" s="35"/>
      <c r="PKW98" s="35"/>
      <c r="PKX98" s="35"/>
      <c r="PKY98" s="35"/>
      <c r="PKZ98" s="35"/>
      <c r="PLA98" s="35"/>
      <c r="PLB98" s="35"/>
      <c r="PLC98" s="35"/>
      <c r="PLD98" s="35"/>
      <c r="PLE98" s="35"/>
      <c r="PLF98" s="35"/>
      <c r="PLG98" s="35"/>
      <c r="PLH98" s="35"/>
      <c r="PLI98" s="35"/>
      <c r="PLJ98" s="35"/>
      <c r="PLK98" s="35"/>
      <c r="PLL98" s="35"/>
      <c r="PLM98" s="35"/>
      <c r="PLN98" s="35"/>
      <c r="PLO98" s="35"/>
      <c r="PLP98" s="35"/>
      <c r="PLQ98" s="35"/>
      <c r="PLR98" s="35"/>
      <c r="PLS98" s="35"/>
      <c r="PLT98" s="35"/>
      <c r="PLU98" s="35"/>
      <c r="PLV98" s="35"/>
      <c r="PLW98" s="35"/>
      <c r="PLX98" s="35"/>
      <c r="PLY98" s="35"/>
      <c r="PLZ98" s="35"/>
      <c r="PMA98" s="35"/>
      <c r="PMB98" s="35"/>
      <c r="PMC98" s="35"/>
      <c r="PMD98" s="35"/>
      <c r="PME98" s="35"/>
      <c r="PMF98" s="35"/>
      <c r="PMG98" s="35"/>
      <c r="PMH98" s="35"/>
      <c r="PMI98" s="35"/>
      <c r="PMJ98" s="35"/>
      <c r="PMK98" s="35"/>
      <c r="PML98" s="35"/>
      <c r="PMM98" s="35"/>
      <c r="PMN98" s="35"/>
      <c r="PMO98" s="35"/>
      <c r="PMP98" s="35"/>
      <c r="PMQ98" s="35"/>
      <c r="PMR98" s="35"/>
      <c r="PMS98" s="35"/>
      <c r="PMT98" s="35"/>
      <c r="PMU98" s="35"/>
      <c r="PMV98" s="35"/>
      <c r="PMW98" s="35"/>
      <c r="PMX98" s="35"/>
      <c r="PMY98" s="35"/>
      <c r="PMZ98" s="35"/>
      <c r="PNA98" s="35"/>
      <c r="PNB98" s="35"/>
      <c r="PNC98" s="35"/>
      <c r="PND98" s="35"/>
      <c r="PNE98" s="35"/>
      <c r="PNF98" s="35"/>
      <c r="PNG98" s="35"/>
      <c r="PNH98" s="35"/>
      <c r="PNI98" s="35"/>
      <c r="PNJ98" s="35"/>
      <c r="PNK98" s="35"/>
      <c r="PNL98" s="35"/>
      <c r="PNM98" s="35"/>
      <c r="PNN98" s="35"/>
      <c r="PNO98" s="35"/>
      <c r="PNP98" s="35"/>
      <c r="PNQ98" s="35"/>
      <c r="PNR98" s="35"/>
      <c r="PNS98" s="35"/>
      <c r="PNT98" s="35"/>
      <c r="PNU98" s="35"/>
      <c r="PNV98" s="35"/>
      <c r="PNW98" s="35"/>
      <c r="PNX98" s="35"/>
      <c r="PNY98" s="35"/>
      <c r="PNZ98" s="35"/>
      <c r="POA98" s="35"/>
      <c r="POB98" s="35"/>
      <c r="POC98" s="35"/>
      <c r="POD98" s="35"/>
      <c r="POE98" s="35"/>
      <c r="POF98" s="35"/>
      <c r="POG98" s="35"/>
      <c r="POH98" s="35"/>
      <c r="POI98" s="35"/>
      <c r="POJ98" s="35"/>
      <c r="POK98" s="35"/>
      <c r="POL98" s="35"/>
      <c r="POM98" s="35"/>
      <c r="PON98" s="35"/>
      <c r="POO98" s="35"/>
      <c r="POP98" s="35"/>
      <c r="POQ98" s="35"/>
      <c r="POR98" s="35"/>
      <c r="POS98" s="35"/>
      <c r="POT98" s="35"/>
      <c r="POU98" s="35"/>
      <c r="POV98" s="35"/>
      <c r="POW98" s="35"/>
      <c r="POX98" s="35"/>
      <c r="POY98" s="35"/>
      <c r="POZ98" s="35"/>
      <c r="PPA98" s="35"/>
      <c r="PPB98" s="35"/>
      <c r="PPC98" s="35"/>
      <c r="PPD98" s="35"/>
      <c r="PPE98" s="35"/>
      <c r="PPF98" s="35"/>
      <c r="PPG98" s="35"/>
      <c r="PPH98" s="35"/>
      <c r="PPI98" s="35"/>
      <c r="PPJ98" s="35"/>
      <c r="PPK98" s="35"/>
      <c r="PPL98" s="35"/>
      <c r="PPM98" s="35"/>
      <c r="PPN98" s="35"/>
      <c r="PPO98" s="35"/>
      <c r="PPP98" s="35"/>
      <c r="PPQ98" s="35"/>
      <c r="PPR98" s="35"/>
      <c r="PPS98" s="35"/>
      <c r="PPT98" s="35"/>
      <c r="PPU98" s="35"/>
      <c r="PPV98" s="35"/>
      <c r="PPW98" s="35"/>
      <c r="PPX98" s="35"/>
      <c r="PPY98" s="35"/>
      <c r="PPZ98" s="35"/>
      <c r="PQA98" s="35"/>
      <c r="PQB98" s="35"/>
      <c r="PQC98" s="35"/>
      <c r="PQD98" s="35"/>
      <c r="PQE98" s="35"/>
      <c r="PQF98" s="35"/>
      <c r="PQG98" s="35"/>
      <c r="PQH98" s="35"/>
      <c r="PQI98" s="35"/>
      <c r="PQJ98" s="35"/>
      <c r="PQK98" s="35"/>
      <c r="PQL98" s="35"/>
      <c r="PQM98" s="35"/>
      <c r="PQN98" s="35"/>
      <c r="PQO98" s="35"/>
      <c r="PQP98" s="35"/>
      <c r="PQQ98" s="35"/>
      <c r="PQR98" s="35"/>
      <c r="PQS98" s="35"/>
      <c r="PQT98" s="35"/>
      <c r="PQU98" s="35"/>
      <c r="PQV98" s="35"/>
      <c r="PQW98" s="35"/>
      <c r="PQX98" s="35"/>
      <c r="PQY98" s="35"/>
      <c r="PQZ98" s="35"/>
      <c r="PRA98" s="35"/>
      <c r="PRB98" s="35"/>
      <c r="PRC98" s="35"/>
      <c r="PRD98" s="35"/>
      <c r="PRE98" s="35"/>
      <c r="PRF98" s="35"/>
      <c r="PRG98" s="35"/>
      <c r="PRH98" s="35"/>
      <c r="PRI98" s="35"/>
      <c r="PRJ98" s="35"/>
      <c r="PRK98" s="35"/>
      <c r="PRL98" s="35"/>
      <c r="PRM98" s="35"/>
      <c r="PRN98" s="35"/>
      <c r="PRO98" s="35"/>
      <c r="PRP98" s="35"/>
      <c r="PRQ98" s="35"/>
      <c r="PRR98" s="35"/>
      <c r="PRS98" s="35"/>
      <c r="PRT98" s="35"/>
      <c r="PRU98" s="35"/>
      <c r="PRV98" s="35"/>
      <c r="PRW98" s="35"/>
      <c r="PRX98" s="35"/>
      <c r="PRY98" s="35"/>
      <c r="PRZ98" s="35"/>
      <c r="PSA98" s="35"/>
      <c r="PSB98" s="35"/>
      <c r="PSC98" s="35"/>
      <c r="PSD98" s="35"/>
      <c r="PSE98" s="35"/>
      <c r="PSF98" s="35"/>
      <c r="PSG98" s="35"/>
      <c r="PSH98" s="35"/>
      <c r="PSI98" s="35"/>
      <c r="PSJ98" s="35"/>
      <c r="PSK98" s="35"/>
      <c r="PSL98" s="35"/>
      <c r="PSM98" s="35"/>
      <c r="PSN98" s="35"/>
      <c r="PSO98" s="35"/>
      <c r="PSP98" s="35"/>
      <c r="PSQ98" s="35"/>
      <c r="PSR98" s="35"/>
      <c r="PSS98" s="35"/>
      <c r="PST98" s="35"/>
      <c r="PSU98" s="35"/>
      <c r="PSV98" s="35"/>
      <c r="PSW98" s="35"/>
      <c r="PSX98" s="35"/>
      <c r="PSY98" s="35"/>
      <c r="PSZ98" s="35"/>
      <c r="PTA98" s="35"/>
      <c r="PTB98" s="35"/>
      <c r="PTC98" s="35"/>
      <c r="PTD98" s="35"/>
      <c r="PTE98" s="35"/>
      <c r="PTF98" s="35"/>
      <c r="PTG98" s="35"/>
      <c r="PTH98" s="35"/>
      <c r="PTI98" s="35"/>
      <c r="PTJ98" s="35"/>
      <c r="PTK98" s="35"/>
      <c r="PTL98" s="35"/>
      <c r="PTM98" s="35"/>
      <c r="PTN98" s="35"/>
      <c r="PTO98" s="35"/>
      <c r="PTP98" s="35"/>
      <c r="PTQ98" s="35"/>
      <c r="PTR98" s="35"/>
      <c r="PTS98" s="35"/>
      <c r="PTT98" s="35"/>
      <c r="PTU98" s="35"/>
      <c r="PTV98" s="35"/>
      <c r="PTW98" s="35"/>
      <c r="PTX98" s="35"/>
      <c r="PTY98" s="35"/>
      <c r="PTZ98" s="35"/>
      <c r="PUA98" s="35"/>
      <c r="PUB98" s="35"/>
      <c r="PUC98" s="35"/>
      <c r="PUD98" s="35"/>
      <c r="PUE98" s="35"/>
      <c r="PUF98" s="35"/>
      <c r="PUG98" s="35"/>
      <c r="PUH98" s="35"/>
      <c r="PUI98" s="35"/>
      <c r="PUJ98" s="35"/>
      <c r="PUK98" s="35"/>
      <c r="PUL98" s="35"/>
      <c r="PUM98" s="35"/>
      <c r="PUN98" s="35"/>
      <c r="PUO98" s="35"/>
      <c r="PUP98" s="35"/>
      <c r="PUQ98" s="35"/>
      <c r="PUR98" s="35"/>
      <c r="PUS98" s="35"/>
      <c r="PUT98" s="35"/>
      <c r="PUU98" s="35"/>
      <c r="PUV98" s="35"/>
      <c r="PUW98" s="35"/>
      <c r="PUX98" s="35"/>
      <c r="PUY98" s="35"/>
      <c r="PUZ98" s="35"/>
      <c r="PVA98" s="35"/>
      <c r="PVB98" s="35"/>
      <c r="PVC98" s="35"/>
      <c r="PVD98" s="35"/>
      <c r="PVE98" s="35"/>
      <c r="PVF98" s="35"/>
      <c r="PVG98" s="35"/>
      <c r="PVH98" s="35"/>
      <c r="PVI98" s="35"/>
      <c r="PVJ98" s="35"/>
      <c r="PVK98" s="35"/>
      <c r="PVL98" s="35"/>
      <c r="PVM98" s="35"/>
      <c r="PVN98" s="35"/>
      <c r="PVO98" s="35"/>
      <c r="PVP98" s="35"/>
      <c r="PVQ98" s="35"/>
      <c r="PVR98" s="35"/>
      <c r="PVS98" s="35"/>
      <c r="PVT98" s="35"/>
      <c r="PVU98" s="35"/>
      <c r="PVV98" s="35"/>
      <c r="PVW98" s="35"/>
      <c r="PVX98" s="35"/>
      <c r="PVY98" s="35"/>
      <c r="PVZ98" s="35"/>
      <c r="PWA98" s="35"/>
      <c r="PWB98" s="35"/>
      <c r="PWC98" s="35"/>
      <c r="PWD98" s="35"/>
      <c r="PWE98" s="35"/>
      <c r="PWF98" s="35"/>
      <c r="PWG98" s="35"/>
      <c r="PWH98" s="35"/>
      <c r="PWI98" s="35"/>
      <c r="PWJ98" s="35"/>
      <c r="PWK98" s="35"/>
      <c r="PWL98" s="35"/>
      <c r="PWM98" s="35"/>
      <c r="PWN98" s="35"/>
      <c r="PWO98" s="35"/>
      <c r="PWP98" s="35"/>
      <c r="PWQ98" s="35"/>
      <c r="PWR98" s="35"/>
      <c r="PWS98" s="35"/>
      <c r="PWT98" s="35"/>
      <c r="PWU98" s="35"/>
      <c r="PWV98" s="35"/>
      <c r="PWW98" s="35"/>
      <c r="PWX98" s="35"/>
      <c r="PWY98" s="35"/>
      <c r="PWZ98" s="35"/>
      <c r="PXA98" s="35"/>
      <c r="PXB98" s="35"/>
      <c r="PXC98" s="35"/>
      <c r="PXD98" s="35"/>
      <c r="PXE98" s="35"/>
      <c r="PXF98" s="35"/>
      <c r="PXG98" s="35"/>
      <c r="PXH98" s="35"/>
      <c r="PXI98" s="35"/>
      <c r="PXJ98" s="35"/>
      <c r="PXK98" s="35"/>
      <c r="PXL98" s="35"/>
      <c r="PXM98" s="35"/>
      <c r="PXN98" s="35"/>
      <c r="PXO98" s="35"/>
      <c r="PXP98" s="35"/>
      <c r="PXQ98" s="35"/>
      <c r="PXR98" s="35"/>
      <c r="PXS98" s="35"/>
      <c r="PXT98" s="35"/>
      <c r="PXU98" s="35"/>
      <c r="PXV98" s="35"/>
      <c r="PXW98" s="35"/>
      <c r="PXX98" s="35"/>
      <c r="PXY98" s="35"/>
      <c r="PXZ98" s="35"/>
      <c r="PYA98" s="35"/>
      <c r="PYB98" s="35"/>
      <c r="PYC98" s="35"/>
      <c r="PYD98" s="35"/>
      <c r="PYE98" s="35"/>
      <c r="PYF98" s="35"/>
      <c r="PYG98" s="35"/>
      <c r="PYH98" s="35"/>
      <c r="PYI98" s="35"/>
      <c r="PYJ98" s="35"/>
      <c r="PYK98" s="35"/>
      <c r="PYL98" s="35"/>
      <c r="PYM98" s="35"/>
      <c r="PYN98" s="35"/>
      <c r="PYO98" s="35"/>
      <c r="PYP98" s="35"/>
      <c r="PYQ98" s="35"/>
      <c r="PYR98" s="35"/>
      <c r="PYS98" s="35"/>
      <c r="PYT98" s="35"/>
      <c r="PYU98" s="35"/>
      <c r="PYV98" s="35"/>
      <c r="PYW98" s="35"/>
      <c r="PYX98" s="35"/>
      <c r="PYY98" s="35"/>
      <c r="PYZ98" s="35"/>
      <c r="PZA98" s="35"/>
      <c r="PZB98" s="35"/>
      <c r="PZC98" s="35"/>
      <c r="PZD98" s="35"/>
      <c r="PZE98" s="35"/>
      <c r="PZF98" s="35"/>
      <c r="PZG98" s="35"/>
      <c r="PZH98" s="35"/>
      <c r="PZI98" s="35"/>
      <c r="PZJ98" s="35"/>
      <c r="PZK98" s="35"/>
      <c r="PZL98" s="35"/>
      <c r="PZM98" s="35"/>
      <c r="PZN98" s="35"/>
      <c r="PZO98" s="35"/>
      <c r="PZP98" s="35"/>
      <c r="PZQ98" s="35"/>
      <c r="PZR98" s="35"/>
      <c r="PZS98" s="35"/>
      <c r="PZT98" s="35"/>
      <c r="PZU98" s="35"/>
      <c r="PZV98" s="35"/>
      <c r="PZW98" s="35"/>
      <c r="PZX98" s="35"/>
      <c r="PZY98" s="35"/>
      <c r="PZZ98" s="35"/>
      <c r="QAA98" s="35"/>
      <c r="QAB98" s="35"/>
      <c r="QAC98" s="35"/>
      <c r="QAD98" s="35"/>
      <c r="QAE98" s="35"/>
      <c r="QAF98" s="35"/>
      <c r="QAG98" s="35"/>
      <c r="QAH98" s="35"/>
      <c r="QAI98" s="35"/>
      <c r="QAJ98" s="35"/>
      <c r="QAK98" s="35"/>
      <c r="QAL98" s="35"/>
      <c r="QAM98" s="35"/>
      <c r="QAN98" s="35"/>
      <c r="QAO98" s="35"/>
      <c r="QAP98" s="35"/>
      <c r="QAQ98" s="35"/>
      <c r="QAR98" s="35"/>
      <c r="QAS98" s="35"/>
      <c r="QAT98" s="35"/>
      <c r="QAU98" s="35"/>
      <c r="QAV98" s="35"/>
      <c r="QAW98" s="35"/>
      <c r="QAX98" s="35"/>
      <c r="QAY98" s="35"/>
      <c r="QAZ98" s="35"/>
      <c r="QBA98" s="35"/>
      <c r="QBB98" s="35"/>
      <c r="QBC98" s="35"/>
      <c r="QBD98" s="35"/>
      <c r="QBE98" s="35"/>
      <c r="QBF98" s="35"/>
      <c r="QBG98" s="35"/>
      <c r="QBH98" s="35"/>
      <c r="QBI98" s="35"/>
      <c r="QBJ98" s="35"/>
      <c r="QBK98" s="35"/>
      <c r="QBL98" s="35"/>
      <c r="QBM98" s="35"/>
      <c r="QBN98" s="35"/>
      <c r="QBO98" s="35"/>
      <c r="QBP98" s="35"/>
      <c r="QBQ98" s="35"/>
      <c r="QBR98" s="35"/>
      <c r="QBS98" s="35"/>
      <c r="QBT98" s="35"/>
      <c r="QBU98" s="35"/>
      <c r="QBV98" s="35"/>
      <c r="QBW98" s="35"/>
      <c r="QBX98" s="35"/>
      <c r="QBY98" s="35"/>
      <c r="QBZ98" s="35"/>
      <c r="QCA98" s="35"/>
      <c r="QCB98" s="35"/>
      <c r="QCC98" s="35"/>
      <c r="QCD98" s="35"/>
      <c r="QCE98" s="35"/>
      <c r="QCF98" s="35"/>
      <c r="QCG98" s="35"/>
      <c r="QCH98" s="35"/>
      <c r="QCI98" s="35"/>
      <c r="QCJ98" s="35"/>
      <c r="QCK98" s="35"/>
      <c r="QCL98" s="35"/>
      <c r="QCM98" s="35"/>
      <c r="QCN98" s="35"/>
      <c r="QCO98" s="35"/>
      <c r="QCP98" s="35"/>
      <c r="QCQ98" s="35"/>
      <c r="QCR98" s="35"/>
      <c r="QCS98" s="35"/>
      <c r="QCT98" s="35"/>
      <c r="QCU98" s="35"/>
      <c r="QCV98" s="35"/>
      <c r="QCW98" s="35"/>
      <c r="QCX98" s="35"/>
      <c r="QCY98" s="35"/>
      <c r="QCZ98" s="35"/>
      <c r="QDA98" s="35"/>
      <c r="QDB98" s="35"/>
      <c r="QDC98" s="35"/>
      <c r="QDD98" s="35"/>
      <c r="QDE98" s="35"/>
      <c r="QDF98" s="35"/>
      <c r="QDG98" s="35"/>
      <c r="QDH98" s="35"/>
      <c r="QDI98" s="35"/>
      <c r="QDJ98" s="35"/>
      <c r="QDK98" s="35"/>
      <c r="QDL98" s="35"/>
      <c r="QDM98" s="35"/>
      <c r="QDN98" s="35"/>
      <c r="QDO98" s="35"/>
      <c r="QDP98" s="35"/>
      <c r="QDQ98" s="35"/>
      <c r="QDR98" s="35"/>
      <c r="QDS98" s="35"/>
      <c r="QDT98" s="35"/>
      <c r="QDU98" s="35"/>
      <c r="QDV98" s="35"/>
      <c r="QDW98" s="35"/>
      <c r="QDX98" s="35"/>
      <c r="QDY98" s="35"/>
      <c r="QDZ98" s="35"/>
      <c r="QEA98" s="35"/>
      <c r="QEB98" s="35"/>
      <c r="QEC98" s="35"/>
      <c r="QED98" s="35"/>
      <c r="QEE98" s="35"/>
      <c r="QEF98" s="35"/>
      <c r="QEG98" s="35"/>
      <c r="QEH98" s="35"/>
      <c r="QEI98" s="35"/>
      <c r="QEJ98" s="35"/>
      <c r="QEK98" s="35"/>
      <c r="QEL98" s="35"/>
      <c r="QEM98" s="35"/>
      <c r="QEN98" s="35"/>
      <c r="QEO98" s="35"/>
      <c r="QEP98" s="35"/>
      <c r="QEQ98" s="35"/>
      <c r="QER98" s="35"/>
      <c r="QES98" s="35"/>
      <c r="QET98" s="35"/>
      <c r="QEU98" s="35"/>
      <c r="QEV98" s="35"/>
      <c r="QEW98" s="35"/>
      <c r="QEX98" s="35"/>
      <c r="QEY98" s="35"/>
      <c r="QEZ98" s="35"/>
      <c r="QFA98" s="35"/>
      <c r="QFB98" s="35"/>
      <c r="QFC98" s="35"/>
      <c r="QFD98" s="35"/>
      <c r="QFE98" s="35"/>
      <c r="QFF98" s="35"/>
      <c r="QFG98" s="35"/>
      <c r="QFH98" s="35"/>
      <c r="QFI98" s="35"/>
      <c r="QFJ98" s="35"/>
      <c r="QFK98" s="35"/>
      <c r="QFL98" s="35"/>
      <c r="QFM98" s="35"/>
      <c r="QFN98" s="35"/>
      <c r="QFO98" s="35"/>
      <c r="QFP98" s="35"/>
      <c r="QFQ98" s="35"/>
      <c r="QFR98" s="35"/>
      <c r="QFS98" s="35"/>
      <c r="QFT98" s="35"/>
      <c r="QFU98" s="35"/>
      <c r="QFV98" s="35"/>
      <c r="QFW98" s="35"/>
      <c r="QFX98" s="35"/>
      <c r="QFY98" s="35"/>
      <c r="QFZ98" s="35"/>
      <c r="QGA98" s="35"/>
      <c r="QGB98" s="35"/>
      <c r="QGC98" s="35"/>
      <c r="QGD98" s="35"/>
      <c r="QGE98" s="35"/>
      <c r="QGF98" s="35"/>
      <c r="QGG98" s="35"/>
      <c r="QGH98" s="35"/>
      <c r="QGI98" s="35"/>
      <c r="QGJ98" s="35"/>
      <c r="QGK98" s="35"/>
      <c r="QGL98" s="35"/>
      <c r="QGM98" s="35"/>
      <c r="QGN98" s="35"/>
      <c r="QGO98" s="35"/>
      <c r="QGP98" s="35"/>
      <c r="QGQ98" s="35"/>
      <c r="QGR98" s="35"/>
      <c r="QGS98" s="35"/>
      <c r="QGT98" s="35"/>
      <c r="QGU98" s="35"/>
      <c r="QGV98" s="35"/>
      <c r="QGW98" s="35"/>
      <c r="QGX98" s="35"/>
      <c r="QGY98" s="35"/>
      <c r="QGZ98" s="35"/>
      <c r="QHA98" s="35"/>
      <c r="QHB98" s="35"/>
      <c r="QHC98" s="35"/>
      <c r="QHD98" s="35"/>
      <c r="QHE98" s="35"/>
      <c r="QHF98" s="35"/>
      <c r="QHG98" s="35"/>
      <c r="QHH98" s="35"/>
      <c r="QHI98" s="35"/>
      <c r="QHJ98" s="35"/>
      <c r="QHK98" s="35"/>
      <c r="QHL98" s="35"/>
      <c r="QHM98" s="35"/>
      <c r="QHN98" s="35"/>
      <c r="QHO98" s="35"/>
      <c r="QHP98" s="35"/>
      <c r="QHQ98" s="35"/>
      <c r="QHR98" s="35"/>
      <c r="QHS98" s="35"/>
      <c r="QHT98" s="35"/>
      <c r="QHU98" s="35"/>
      <c r="QHV98" s="35"/>
      <c r="QHW98" s="35"/>
      <c r="QHX98" s="35"/>
      <c r="QHY98" s="35"/>
      <c r="QHZ98" s="35"/>
      <c r="QIA98" s="35"/>
      <c r="QIB98" s="35"/>
      <c r="QIC98" s="35"/>
      <c r="QID98" s="35"/>
      <c r="QIE98" s="35"/>
      <c r="QIF98" s="35"/>
      <c r="QIG98" s="35"/>
      <c r="QIH98" s="35"/>
      <c r="QII98" s="35"/>
      <c r="QIJ98" s="35"/>
      <c r="QIK98" s="35"/>
      <c r="QIL98" s="35"/>
      <c r="QIM98" s="35"/>
      <c r="QIN98" s="35"/>
      <c r="QIO98" s="35"/>
      <c r="QIP98" s="35"/>
      <c r="QIQ98" s="35"/>
      <c r="QIR98" s="35"/>
      <c r="QIS98" s="35"/>
      <c r="QIT98" s="35"/>
      <c r="QIU98" s="35"/>
      <c r="QIV98" s="35"/>
      <c r="QIW98" s="35"/>
      <c r="QIX98" s="35"/>
      <c r="QIY98" s="35"/>
      <c r="QIZ98" s="35"/>
      <c r="QJA98" s="35"/>
      <c r="QJB98" s="35"/>
      <c r="QJC98" s="35"/>
      <c r="QJD98" s="35"/>
      <c r="QJE98" s="35"/>
      <c r="QJF98" s="35"/>
      <c r="QJG98" s="35"/>
      <c r="QJH98" s="35"/>
      <c r="QJI98" s="35"/>
      <c r="QJJ98" s="35"/>
      <c r="QJK98" s="35"/>
      <c r="QJL98" s="35"/>
      <c r="QJM98" s="35"/>
      <c r="QJN98" s="35"/>
      <c r="QJO98" s="35"/>
      <c r="QJP98" s="35"/>
      <c r="QJQ98" s="35"/>
      <c r="QJR98" s="35"/>
      <c r="QJS98" s="35"/>
      <c r="QJT98" s="35"/>
      <c r="QJU98" s="35"/>
      <c r="QJV98" s="35"/>
      <c r="QJW98" s="35"/>
      <c r="QJX98" s="35"/>
      <c r="QJY98" s="35"/>
      <c r="QJZ98" s="35"/>
      <c r="QKA98" s="35"/>
      <c r="QKB98" s="35"/>
      <c r="QKC98" s="35"/>
      <c r="QKD98" s="35"/>
      <c r="QKE98" s="35"/>
      <c r="QKF98" s="35"/>
      <c r="QKG98" s="35"/>
      <c r="QKH98" s="35"/>
      <c r="QKI98" s="35"/>
      <c r="QKJ98" s="35"/>
      <c r="QKK98" s="35"/>
      <c r="QKL98" s="35"/>
      <c r="QKM98" s="35"/>
      <c r="QKN98" s="35"/>
      <c r="QKO98" s="35"/>
      <c r="QKP98" s="35"/>
      <c r="QKQ98" s="35"/>
      <c r="QKR98" s="35"/>
      <c r="QKS98" s="35"/>
      <c r="QKT98" s="35"/>
      <c r="QKU98" s="35"/>
      <c r="QKV98" s="35"/>
      <c r="QKW98" s="35"/>
      <c r="QKX98" s="35"/>
      <c r="QKY98" s="35"/>
      <c r="QKZ98" s="35"/>
      <c r="QLA98" s="35"/>
      <c r="QLB98" s="35"/>
      <c r="QLC98" s="35"/>
      <c r="QLD98" s="35"/>
      <c r="QLE98" s="35"/>
      <c r="QLF98" s="35"/>
      <c r="QLG98" s="35"/>
      <c r="QLH98" s="35"/>
      <c r="QLI98" s="35"/>
      <c r="QLJ98" s="35"/>
      <c r="QLK98" s="35"/>
      <c r="QLL98" s="35"/>
      <c r="QLM98" s="35"/>
      <c r="QLN98" s="35"/>
      <c r="QLO98" s="35"/>
      <c r="QLP98" s="35"/>
      <c r="QLQ98" s="35"/>
      <c r="QLR98" s="35"/>
      <c r="QLS98" s="35"/>
      <c r="QLT98" s="35"/>
      <c r="QLU98" s="35"/>
      <c r="QLV98" s="35"/>
      <c r="QLW98" s="35"/>
      <c r="QLX98" s="35"/>
      <c r="QLY98" s="35"/>
      <c r="QLZ98" s="35"/>
      <c r="QMA98" s="35"/>
      <c r="QMB98" s="35"/>
      <c r="QMC98" s="35"/>
      <c r="QMD98" s="35"/>
      <c r="QME98" s="35"/>
      <c r="QMF98" s="35"/>
      <c r="QMG98" s="35"/>
      <c r="QMH98" s="35"/>
      <c r="QMI98" s="35"/>
      <c r="QMJ98" s="35"/>
      <c r="QMK98" s="35"/>
      <c r="QML98" s="35"/>
      <c r="QMM98" s="35"/>
      <c r="QMN98" s="35"/>
      <c r="QMO98" s="35"/>
      <c r="QMP98" s="35"/>
      <c r="QMQ98" s="35"/>
      <c r="QMR98" s="35"/>
      <c r="QMS98" s="35"/>
      <c r="QMT98" s="35"/>
      <c r="QMU98" s="35"/>
      <c r="QMV98" s="35"/>
      <c r="QMW98" s="35"/>
      <c r="QMX98" s="35"/>
      <c r="QMY98" s="35"/>
      <c r="QMZ98" s="35"/>
      <c r="QNA98" s="35"/>
      <c r="QNB98" s="35"/>
      <c r="QNC98" s="35"/>
      <c r="QND98" s="35"/>
      <c r="QNE98" s="35"/>
      <c r="QNF98" s="35"/>
      <c r="QNG98" s="35"/>
      <c r="QNH98" s="35"/>
      <c r="QNI98" s="35"/>
      <c r="QNJ98" s="35"/>
      <c r="QNK98" s="35"/>
      <c r="QNL98" s="35"/>
      <c r="QNM98" s="35"/>
      <c r="QNN98" s="35"/>
      <c r="QNO98" s="35"/>
      <c r="QNP98" s="35"/>
      <c r="QNQ98" s="35"/>
      <c r="QNR98" s="35"/>
      <c r="QNS98" s="35"/>
      <c r="QNT98" s="35"/>
      <c r="QNU98" s="35"/>
      <c r="QNV98" s="35"/>
      <c r="QNW98" s="35"/>
      <c r="QNX98" s="35"/>
      <c r="QNY98" s="35"/>
      <c r="QNZ98" s="35"/>
      <c r="QOA98" s="35"/>
      <c r="QOB98" s="35"/>
      <c r="QOC98" s="35"/>
      <c r="QOD98" s="35"/>
      <c r="QOE98" s="35"/>
      <c r="QOF98" s="35"/>
      <c r="QOG98" s="35"/>
      <c r="QOH98" s="35"/>
      <c r="QOI98" s="35"/>
      <c r="QOJ98" s="35"/>
      <c r="QOK98" s="35"/>
      <c r="QOL98" s="35"/>
      <c r="QOM98" s="35"/>
      <c r="QON98" s="35"/>
      <c r="QOO98" s="35"/>
      <c r="QOP98" s="35"/>
      <c r="QOQ98" s="35"/>
      <c r="QOR98" s="35"/>
      <c r="QOS98" s="35"/>
      <c r="QOT98" s="35"/>
      <c r="QOU98" s="35"/>
      <c r="QOV98" s="35"/>
      <c r="QOW98" s="35"/>
      <c r="QOX98" s="35"/>
      <c r="QOY98" s="35"/>
      <c r="QOZ98" s="35"/>
      <c r="QPA98" s="35"/>
      <c r="QPB98" s="35"/>
      <c r="QPC98" s="35"/>
      <c r="QPD98" s="35"/>
      <c r="QPE98" s="35"/>
      <c r="QPF98" s="35"/>
      <c r="QPG98" s="35"/>
      <c r="QPH98" s="35"/>
      <c r="QPI98" s="35"/>
      <c r="QPJ98" s="35"/>
      <c r="QPK98" s="35"/>
      <c r="QPL98" s="35"/>
      <c r="QPM98" s="35"/>
      <c r="QPN98" s="35"/>
      <c r="QPO98" s="35"/>
      <c r="QPP98" s="35"/>
      <c r="QPQ98" s="35"/>
      <c r="QPR98" s="35"/>
      <c r="QPS98" s="35"/>
      <c r="QPT98" s="35"/>
      <c r="QPU98" s="35"/>
      <c r="QPV98" s="35"/>
      <c r="QPW98" s="35"/>
      <c r="QPX98" s="35"/>
      <c r="QPY98" s="35"/>
      <c r="QPZ98" s="35"/>
      <c r="QQA98" s="35"/>
      <c r="QQB98" s="35"/>
      <c r="QQC98" s="35"/>
      <c r="QQD98" s="35"/>
      <c r="QQE98" s="35"/>
      <c r="QQF98" s="35"/>
      <c r="QQG98" s="35"/>
      <c r="QQH98" s="35"/>
      <c r="QQI98" s="35"/>
      <c r="QQJ98" s="35"/>
      <c r="QQK98" s="35"/>
      <c r="QQL98" s="35"/>
      <c r="QQM98" s="35"/>
      <c r="QQN98" s="35"/>
      <c r="QQO98" s="35"/>
      <c r="QQP98" s="35"/>
      <c r="QQQ98" s="35"/>
      <c r="QQR98" s="35"/>
      <c r="QQS98" s="35"/>
      <c r="QQT98" s="35"/>
      <c r="QQU98" s="35"/>
      <c r="QQV98" s="35"/>
      <c r="QQW98" s="35"/>
      <c r="QQX98" s="35"/>
      <c r="QQY98" s="35"/>
      <c r="QQZ98" s="35"/>
      <c r="QRA98" s="35"/>
      <c r="QRB98" s="35"/>
      <c r="QRC98" s="35"/>
      <c r="QRD98" s="35"/>
      <c r="QRE98" s="35"/>
      <c r="QRF98" s="35"/>
      <c r="QRG98" s="35"/>
      <c r="QRH98" s="35"/>
      <c r="QRI98" s="35"/>
      <c r="QRJ98" s="35"/>
      <c r="QRK98" s="35"/>
      <c r="QRL98" s="35"/>
      <c r="QRM98" s="35"/>
      <c r="QRN98" s="35"/>
      <c r="QRO98" s="35"/>
      <c r="QRP98" s="35"/>
      <c r="QRQ98" s="35"/>
      <c r="QRR98" s="35"/>
      <c r="QRS98" s="35"/>
      <c r="QRT98" s="35"/>
      <c r="QRU98" s="35"/>
      <c r="QRV98" s="35"/>
      <c r="QRW98" s="35"/>
      <c r="QRX98" s="35"/>
      <c r="QRY98" s="35"/>
      <c r="QRZ98" s="35"/>
      <c r="QSA98" s="35"/>
      <c r="QSB98" s="35"/>
      <c r="QSC98" s="35"/>
      <c r="QSD98" s="35"/>
      <c r="QSE98" s="35"/>
      <c r="QSF98" s="35"/>
      <c r="QSG98" s="35"/>
      <c r="QSH98" s="35"/>
      <c r="QSI98" s="35"/>
      <c r="QSJ98" s="35"/>
      <c r="QSK98" s="35"/>
      <c r="QSL98" s="35"/>
      <c r="QSM98" s="35"/>
      <c r="QSN98" s="35"/>
      <c r="QSO98" s="35"/>
      <c r="QSP98" s="35"/>
      <c r="QSQ98" s="35"/>
      <c r="QSR98" s="35"/>
      <c r="QSS98" s="35"/>
      <c r="QST98" s="35"/>
      <c r="QSU98" s="35"/>
      <c r="QSV98" s="35"/>
      <c r="QSW98" s="35"/>
      <c r="QSX98" s="35"/>
      <c r="QSY98" s="35"/>
      <c r="QSZ98" s="35"/>
      <c r="QTA98" s="35"/>
      <c r="QTB98" s="35"/>
      <c r="QTC98" s="35"/>
      <c r="QTD98" s="35"/>
      <c r="QTE98" s="35"/>
      <c r="QTF98" s="35"/>
      <c r="QTG98" s="35"/>
      <c r="QTH98" s="35"/>
      <c r="QTI98" s="35"/>
      <c r="QTJ98" s="35"/>
      <c r="QTK98" s="35"/>
      <c r="QTL98" s="35"/>
      <c r="QTM98" s="35"/>
      <c r="QTN98" s="35"/>
      <c r="QTO98" s="35"/>
      <c r="QTP98" s="35"/>
      <c r="QTQ98" s="35"/>
      <c r="QTR98" s="35"/>
      <c r="QTS98" s="35"/>
      <c r="QTT98" s="35"/>
      <c r="QTU98" s="35"/>
      <c r="QTV98" s="35"/>
      <c r="QTW98" s="35"/>
      <c r="QTX98" s="35"/>
      <c r="QTY98" s="35"/>
      <c r="QTZ98" s="35"/>
      <c r="QUA98" s="35"/>
      <c r="QUB98" s="35"/>
      <c r="QUC98" s="35"/>
      <c r="QUD98" s="35"/>
      <c r="QUE98" s="35"/>
      <c r="QUF98" s="35"/>
      <c r="QUG98" s="35"/>
      <c r="QUH98" s="35"/>
      <c r="QUI98" s="35"/>
      <c r="QUJ98" s="35"/>
      <c r="QUK98" s="35"/>
      <c r="QUL98" s="35"/>
      <c r="QUM98" s="35"/>
      <c r="QUN98" s="35"/>
      <c r="QUO98" s="35"/>
      <c r="QUP98" s="35"/>
      <c r="QUQ98" s="35"/>
      <c r="QUR98" s="35"/>
      <c r="QUS98" s="35"/>
      <c r="QUT98" s="35"/>
      <c r="QUU98" s="35"/>
      <c r="QUV98" s="35"/>
      <c r="QUW98" s="35"/>
      <c r="QUX98" s="35"/>
      <c r="QUY98" s="35"/>
      <c r="QUZ98" s="35"/>
      <c r="QVA98" s="35"/>
      <c r="QVB98" s="35"/>
      <c r="QVC98" s="35"/>
      <c r="QVD98" s="35"/>
      <c r="QVE98" s="35"/>
      <c r="QVF98" s="35"/>
      <c r="QVG98" s="35"/>
      <c r="QVH98" s="35"/>
      <c r="QVI98" s="35"/>
      <c r="QVJ98" s="35"/>
      <c r="QVK98" s="35"/>
      <c r="QVL98" s="35"/>
      <c r="QVM98" s="35"/>
      <c r="QVN98" s="35"/>
      <c r="QVO98" s="35"/>
      <c r="QVP98" s="35"/>
      <c r="QVQ98" s="35"/>
      <c r="QVR98" s="35"/>
      <c r="QVS98" s="35"/>
      <c r="QVT98" s="35"/>
      <c r="QVU98" s="35"/>
      <c r="QVV98" s="35"/>
      <c r="QVW98" s="35"/>
      <c r="QVX98" s="35"/>
      <c r="QVY98" s="35"/>
      <c r="QVZ98" s="35"/>
      <c r="QWA98" s="35"/>
      <c r="QWB98" s="35"/>
      <c r="QWC98" s="35"/>
      <c r="QWD98" s="35"/>
      <c r="QWE98" s="35"/>
      <c r="QWF98" s="35"/>
      <c r="QWG98" s="35"/>
      <c r="QWH98" s="35"/>
      <c r="QWI98" s="35"/>
      <c r="QWJ98" s="35"/>
      <c r="QWK98" s="35"/>
      <c r="QWL98" s="35"/>
      <c r="QWM98" s="35"/>
      <c r="QWN98" s="35"/>
      <c r="QWO98" s="35"/>
      <c r="QWP98" s="35"/>
      <c r="QWQ98" s="35"/>
      <c r="QWR98" s="35"/>
      <c r="QWS98" s="35"/>
      <c r="QWT98" s="35"/>
      <c r="QWU98" s="35"/>
      <c r="QWV98" s="35"/>
      <c r="QWW98" s="35"/>
      <c r="QWX98" s="35"/>
      <c r="QWY98" s="35"/>
      <c r="QWZ98" s="35"/>
      <c r="QXA98" s="35"/>
      <c r="QXB98" s="35"/>
      <c r="QXC98" s="35"/>
      <c r="QXD98" s="35"/>
      <c r="QXE98" s="35"/>
      <c r="QXF98" s="35"/>
      <c r="QXG98" s="35"/>
      <c r="QXH98" s="35"/>
      <c r="QXI98" s="35"/>
      <c r="QXJ98" s="35"/>
      <c r="QXK98" s="35"/>
      <c r="QXL98" s="35"/>
      <c r="QXM98" s="35"/>
      <c r="QXN98" s="35"/>
      <c r="QXO98" s="35"/>
      <c r="QXP98" s="35"/>
      <c r="QXQ98" s="35"/>
      <c r="QXR98" s="35"/>
      <c r="QXS98" s="35"/>
      <c r="QXT98" s="35"/>
      <c r="QXU98" s="35"/>
      <c r="QXV98" s="35"/>
      <c r="QXW98" s="35"/>
      <c r="QXX98" s="35"/>
      <c r="QXY98" s="35"/>
      <c r="QXZ98" s="35"/>
      <c r="QYA98" s="35"/>
      <c r="QYB98" s="35"/>
      <c r="QYC98" s="35"/>
      <c r="QYD98" s="35"/>
      <c r="QYE98" s="35"/>
      <c r="QYF98" s="35"/>
      <c r="QYG98" s="35"/>
      <c r="QYH98" s="35"/>
      <c r="QYI98" s="35"/>
      <c r="QYJ98" s="35"/>
      <c r="QYK98" s="35"/>
      <c r="QYL98" s="35"/>
      <c r="QYM98" s="35"/>
      <c r="QYN98" s="35"/>
      <c r="QYO98" s="35"/>
      <c r="QYP98" s="35"/>
      <c r="QYQ98" s="35"/>
      <c r="QYR98" s="35"/>
      <c r="QYS98" s="35"/>
      <c r="QYT98" s="35"/>
      <c r="QYU98" s="35"/>
      <c r="QYV98" s="35"/>
      <c r="QYW98" s="35"/>
      <c r="QYX98" s="35"/>
      <c r="QYY98" s="35"/>
      <c r="QYZ98" s="35"/>
      <c r="QZA98" s="35"/>
      <c r="QZB98" s="35"/>
      <c r="QZC98" s="35"/>
      <c r="QZD98" s="35"/>
      <c r="QZE98" s="35"/>
      <c r="QZF98" s="35"/>
      <c r="QZG98" s="35"/>
      <c r="QZH98" s="35"/>
      <c r="QZI98" s="35"/>
      <c r="QZJ98" s="35"/>
      <c r="QZK98" s="35"/>
      <c r="QZL98" s="35"/>
      <c r="QZM98" s="35"/>
      <c r="QZN98" s="35"/>
      <c r="QZO98" s="35"/>
      <c r="QZP98" s="35"/>
      <c r="QZQ98" s="35"/>
      <c r="QZR98" s="35"/>
      <c r="QZS98" s="35"/>
      <c r="QZT98" s="35"/>
      <c r="QZU98" s="35"/>
      <c r="QZV98" s="35"/>
      <c r="QZW98" s="35"/>
      <c r="QZX98" s="35"/>
      <c r="QZY98" s="35"/>
      <c r="QZZ98" s="35"/>
      <c r="RAA98" s="35"/>
      <c r="RAB98" s="35"/>
      <c r="RAC98" s="35"/>
      <c r="RAD98" s="35"/>
      <c r="RAE98" s="35"/>
      <c r="RAF98" s="35"/>
      <c r="RAG98" s="35"/>
      <c r="RAH98" s="35"/>
      <c r="RAI98" s="35"/>
      <c r="RAJ98" s="35"/>
      <c r="RAK98" s="35"/>
      <c r="RAL98" s="35"/>
      <c r="RAM98" s="35"/>
      <c r="RAN98" s="35"/>
      <c r="RAO98" s="35"/>
      <c r="RAP98" s="35"/>
      <c r="RAQ98" s="35"/>
      <c r="RAR98" s="35"/>
      <c r="RAS98" s="35"/>
      <c r="RAT98" s="35"/>
      <c r="RAU98" s="35"/>
      <c r="RAV98" s="35"/>
      <c r="RAW98" s="35"/>
      <c r="RAX98" s="35"/>
      <c r="RAY98" s="35"/>
      <c r="RAZ98" s="35"/>
      <c r="RBA98" s="35"/>
      <c r="RBB98" s="35"/>
      <c r="RBC98" s="35"/>
      <c r="RBD98" s="35"/>
      <c r="RBE98" s="35"/>
      <c r="RBF98" s="35"/>
      <c r="RBG98" s="35"/>
      <c r="RBH98" s="35"/>
      <c r="RBI98" s="35"/>
      <c r="RBJ98" s="35"/>
      <c r="RBK98" s="35"/>
      <c r="RBL98" s="35"/>
      <c r="RBM98" s="35"/>
      <c r="RBN98" s="35"/>
      <c r="RBO98" s="35"/>
      <c r="RBP98" s="35"/>
      <c r="RBQ98" s="35"/>
      <c r="RBR98" s="35"/>
      <c r="RBS98" s="35"/>
      <c r="RBT98" s="35"/>
      <c r="RBU98" s="35"/>
      <c r="RBV98" s="35"/>
      <c r="RBW98" s="35"/>
      <c r="RBX98" s="35"/>
      <c r="RBY98" s="35"/>
      <c r="RBZ98" s="35"/>
      <c r="RCA98" s="35"/>
      <c r="RCB98" s="35"/>
      <c r="RCC98" s="35"/>
      <c r="RCD98" s="35"/>
      <c r="RCE98" s="35"/>
      <c r="RCF98" s="35"/>
      <c r="RCG98" s="35"/>
      <c r="RCH98" s="35"/>
      <c r="RCI98" s="35"/>
      <c r="RCJ98" s="35"/>
      <c r="RCK98" s="35"/>
      <c r="RCL98" s="35"/>
      <c r="RCM98" s="35"/>
      <c r="RCN98" s="35"/>
      <c r="RCO98" s="35"/>
      <c r="RCP98" s="35"/>
      <c r="RCQ98" s="35"/>
      <c r="RCR98" s="35"/>
      <c r="RCS98" s="35"/>
      <c r="RCT98" s="35"/>
      <c r="RCU98" s="35"/>
      <c r="RCV98" s="35"/>
      <c r="RCW98" s="35"/>
      <c r="RCX98" s="35"/>
      <c r="RCY98" s="35"/>
      <c r="RCZ98" s="35"/>
      <c r="RDA98" s="35"/>
      <c r="RDB98" s="35"/>
      <c r="RDC98" s="35"/>
      <c r="RDD98" s="35"/>
      <c r="RDE98" s="35"/>
      <c r="RDF98" s="35"/>
      <c r="RDG98" s="35"/>
      <c r="RDH98" s="35"/>
      <c r="RDI98" s="35"/>
      <c r="RDJ98" s="35"/>
      <c r="RDK98" s="35"/>
      <c r="RDL98" s="35"/>
      <c r="RDM98" s="35"/>
      <c r="RDN98" s="35"/>
      <c r="RDO98" s="35"/>
      <c r="RDP98" s="35"/>
      <c r="RDQ98" s="35"/>
      <c r="RDR98" s="35"/>
      <c r="RDS98" s="35"/>
      <c r="RDT98" s="35"/>
      <c r="RDU98" s="35"/>
      <c r="RDV98" s="35"/>
      <c r="RDW98" s="35"/>
      <c r="RDX98" s="35"/>
      <c r="RDY98" s="35"/>
      <c r="RDZ98" s="35"/>
      <c r="REA98" s="35"/>
      <c r="REB98" s="35"/>
      <c r="REC98" s="35"/>
      <c r="RED98" s="35"/>
      <c r="REE98" s="35"/>
      <c r="REF98" s="35"/>
      <c r="REG98" s="35"/>
      <c r="REH98" s="35"/>
      <c r="REI98" s="35"/>
      <c r="REJ98" s="35"/>
      <c r="REK98" s="35"/>
      <c r="REL98" s="35"/>
      <c r="REM98" s="35"/>
      <c r="REN98" s="35"/>
      <c r="REO98" s="35"/>
      <c r="REP98" s="35"/>
      <c r="REQ98" s="35"/>
      <c r="RER98" s="35"/>
      <c r="RES98" s="35"/>
      <c r="RET98" s="35"/>
      <c r="REU98" s="35"/>
      <c r="REV98" s="35"/>
      <c r="REW98" s="35"/>
      <c r="REX98" s="35"/>
      <c r="REY98" s="35"/>
      <c r="REZ98" s="35"/>
      <c r="RFA98" s="35"/>
      <c r="RFB98" s="35"/>
      <c r="RFC98" s="35"/>
      <c r="RFD98" s="35"/>
      <c r="RFE98" s="35"/>
      <c r="RFF98" s="35"/>
      <c r="RFG98" s="35"/>
      <c r="RFH98" s="35"/>
      <c r="RFI98" s="35"/>
      <c r="RFJ98" s="35"/>
      <c r="RFK98" s="35"/>
      <c r="RFL98" s="35"/>
      <c r="RFM98" s="35"/>
      <c r="RFN98" s="35"/>
      <c r="RFO98" s="35"/>
      <c r="RFP98" s="35"/>
      <c r="RFQ98" s="35"/>
      <c r="RFR98" s="35"/>
      <c r="RFS98" s="35"/>
      <c r="RFT98" s="35"/>
      <c r="RFU98" s="35"/>
      <c r="RFV98" s="35"/>
      <c r="RFW98" s="35"/>
      <c r="RFX98" s="35"/>
      <c r="RFY98" s="35"/>
      <c r="RFZ98" s="35"/>
      <c r="RGA98" s="35"/>
      <c r="RGB98" s="35"/>
      <c r="RGC98" s="35"/>
      <c r="RGD98" s="35"/>
      <c r="RGE98" s="35"/>
      <c r="RGF98" s="35"/>
      <c r="RGG98" s="35"/>
      <c r="RGH98" s="35"/>
      <c r="RGI98" s="35"/>
      <c r="RGJ98" s="35"/>
      <c r="RGK98" s="35"/>
      <c r="RGL98" s="35"/>
      <c r="RGM98" s="35"/>
      <c r="RGN98" s="35"/>
      <c r="RGO98" s="35"/>
      <c r="RGP98" s="35"/>
      <c r="RGQ98" s="35"/>
      <c r="RGR98" s="35"/>
      <c r="RGS98" s="35"/>
      <c r="RGT98" s="35"/>
      <c r="RGU98" s="35"/>
      <c r="RGV98" s="35"/>
      <c r="RGW98" s="35"/>
      <c r="RGX98" s="35"/>
      <c r="RGY98" s="35"/>
      <c r="RGZ98" s="35"/>
      <c r="RHA98" s="35"/>
      <c r="RHB98" s="35"/>
      <c r="RHC98" s="35"/>
      <c r="RHD98" s="35"/>
      <c r="RHE98" s="35"/>
      <c r="RHF98" s="35"/>
      <c r="RHG98" s="35"/>
      <c r="RHH98" s="35"/>
      <c r="RHI98" s="35"/>
      <c r="RHJ98" s="35"/>
      <c r="RHK98" s="35"/>
      <c r="RHL98" s="35"/>
      <c r="RHM98" s="35"/>
      <c r="RHN98" s="35"/>
      <c r="RHO98" s="35"/>
      <c r="RHP98" s="35"/>
      <c r="RHQ98" s="35"/>
      <c r="RHR98" s="35"/>
      <c r="RHS98" s="35"/>
      <c r="RHT98" s="35"/>
      <c r="RHU98" s="35"/>
      <c r="RHV98" s="35"/>
      <c r="RHW98" s="35"/>
      <c r="RHX98" s="35"/>
      <c r="RHY98" s="35"/>
      <c r="RHZ98" s="35"/>
      <c r="RIA98" s="35"/>
      <c r="RIB98" s="35"/>
      <c r="RIC98" s="35"/>
      <c r="RID98" s="35"/>
      <c r="RIE98" s="35"/>
      <c r="RIF98" s="35"/>
      <c r="RIG98" s="35"/>
      <c r="RIH98" s="35"/>
      <c r="RII98" s="35"/>
      <c r="RIJ98" s="35"/>
      <c r="RIK98" s="35"/>
      <c r="RIL98" s="35"/>
      <c r="RIM98" s="35"/>
      <c r="RIN98" s="35"/>
      <c r="RIO98" s="35"/>
      <c r="RIP98" s="35"/>
      <c r="RIQ98" s="35"/>
      <c r="RIR98" s="35"/>
      <c r="RIS98" s="35"/>
      <c r="RIT98" s="35"/>
      <c r="RIU98" s="35"/>
      <c r="RIV98" s="35"/>
      <c r="RIW98" s="35"/>
      <c r="RIX98" s="35"/>
      <c r="RIY98" s="35"/>
      <c r="RIZ98" s="35"/>
      <c r="RJA98" s="35"/>
      <c r="RJB98" s="35"/>
      <c r="RJC98" s="35"/>
      <c r="RJD98" s="35"/>
      <c r="RJE98" s="35"/>
      <c r="RJF98" s="35"/>
      <c r="RJG98" s="35"/>
      <c r="RJH98" s="35"/>
      <c r="RJI98" s="35"/>
      <c r="RJJ98" s="35"/>
      <c r="RJK98" s="35"/>
      <c r="RJL98" s="35"/>
      <c r="RJM98" s="35"/>
      <c r="RJN98" s="35"/>
      <c r="RJO98" s="35"/>
      <c r="RJP98" s="35"/>
      <c r="RJQ98" s="35"/>
      <c r="RJR98" s="35"/>
      <c r="RJS98" s="35"/>
      <c r="RJT98" s="35"/>
      <c r="RJU98" s="35"/>
      <c r="RJV98" s="35"/>
      <c r="RJW98" s="35"/>
      <c r="RJX98" s="35"/>
      <c r="RJY98" s="35"/>
      <c r="RJZ98" s="35"/>
      <c r="RKA98" s="35"/>
      <c r="RKB98" s="35"/>
      <c r="RKC98" s="35"/>
      <c r="RKD98" s="35"/>
      <c r="RKE98" s="35"/>
      <c r="RKF98" s="35"/>
      <c r="RKG98" s="35"/>
      <c r="RKH98" s="35"/>
      <c r="RKI98" s="35"/>
      <c r="RKJ98" s="35"/>
      <c r="RKK98" s="35"/>
      <c r="RKL98" s="35"/>
      <c r="RKM98" s="35"/>
      <c r="RKN98" s="35"/>
      <c r="RKO98" s="35"/>
      <c r="RKP98" s="35"/>
      <c r="RKQ98" s="35"/>
      <c r="RKR98" s="35"/>
      <c r="RKS98" s="35"/>
      <c r="RKT98" s="35"/>
      <c r="RKU98" s="35"/>
      <c r="RKV98" s="35"/>
      <c r="RKW98" s="35"/>
      <c r="RKX98" s="35"/>
      <c r="RKY98" s="35"/>
      <c r="RKZ98" s="35"/>
      <c r="RLA98" s="35"/>
      <c r="RLB98" s="35"/>
      <c r="RLC98" s="35"/>
      <c r="RLD98" s="35"/>
      <c r="RLE98" s="35"/>
      <c r="RLF98" s="35"/>
      <c r="RLG98" s="35"/>
      <c r="RLH98" s="35"/>
      <c r="RLI98" s="35"/>
      <c r="RLJ98" s="35"/>
      <c r="RLK98" s="35"/>
      <c r="RLL98" s="35"/>
      <c r="RLM98" s="35"/>
      <c r="RLN98" s="35"/>
      <c r="RLO98" s="35"/>
      <c r="RLP98" s="35"/>
      <c r="RLQ98" s="35"/>
      <c r="RLR98" s="35"/>
      <c r="RLS98" s="35"/>
      <c r="RLT98" s="35"/>
      <c r="RLU98" s="35"/>
      <c r="RLV98" s="35"/>
      <c r="RLW98" s="35"/>
      <c r="RLX98" s="35"/>
      <c r="RLY98" s="35"/>
      <c r="RLZ98" s="35"/>
      <c r="RMA98" s="35"/>
      <c r="RMB98" s="35"/>
      <c r="RMC98" s="35"/>
      <c r="RMD98" s="35"/>
      <c r="RME98" s="35"/>
      <c r="RMF98" s="35"/>
      <c r="RMG98" s="35"/>
      <c r="RMH98" s="35"/>
      <c r="RMI98" s="35"/>
      <c r="RMJ98" s="35"/>
      <c r="RMK98" s="35"/>
      <c r="RML98" s="35"/>
      <c r="RMM98" s="35"/>
      <c r="RMN98" s="35"/>
      <c r="RMO98" s="35"/>
      <c r="RMP98" s="35"/>
      <c r="RMQ98" s="35"/>
      <c r="RMR98" s="35"/>
      <c r="RMS98" s="35"/>
      <c r="RMT98" s="35"/>
      <c r="RMU98" s="35"/>
      <c r="RMV98" s="35"/>
      <c r="RMW98" s="35"/>
      <c r="RMX98" s="35"/>
      <c r="RMY98" s="35"/>
      <c r="RMZ98" s="35"/>
      <c r="RNA98" s="35"/>
      <c r="RNB98" s="35"/>
      <c r="RNC98" s="35"/>
      <c r="RND98" s="35"/>
      <c r="RNE98" s="35"/>
      <c r="RNF98" s="35"/>
      <c r="RNG98" s="35"/>
      <c r="RNH98" s="35"/>
      <c r="RNI98" s="35"/>
      <c r="RNJ98" s="35"/>
      <c r="RNK98" s="35"/>
      <c r="RNL98" s="35"/>
      <c r="RNM98" s="35"/>
      <c r="RNN98" s="35"/>
      <c r="RNO98" s="35"/>
      <c r="RNP98" s="35"/>
      <c r="RNQ98" s="35"/>
      <c r="RNR98" s="35"/>
      <c r="RNS98" s="35"/>
      <c r="RNT98" s="35"/>
      <c r="RNU98" s="35"/>
      <c r="RNV98" s="35"/>
      <c r="RNW98" s="35"/>
      <c r="RNX98" s="35"/>
      <c r="RNY98" s="35"/>
      <c r="RNZ98" s="35"/>
      <c r="ROA98" s="35"/>
      <c r="ROB98" s="35"/>
      <c r="ROC98" s="35"/>
      <c r="ROD98" s="35"/>
      <c r="ROE98" s="35"/>
      <c r="ROF98" s="35"/>
      <c r="ROG98" s="35"/>
      <c r="ROH98" s="35"/>
      <c r="ROI98" s="35"/>
      <c r="ROJ98" s="35"/>
      <c r="ROK98" s="35"/>
      <c r="ROL98" s="35"/>
      <c r="ROM98" s="35"/>
      <c r="RON98" s="35"/>
      <c r="ROO98" s="35"/>
      <c r="ROP98" s="35"/>
      <c r="ROQ98" s="35"/>
      <c r="ROR98" s="35"/>
      <c r="ROS98" s="35"/>
      <c r="ROT98" s="35"/>
      <c r="ROU98" s="35"/>
      <c r="ROV98" s="35"/>
      <c r="ROW98" s="35"/>
      <c r="ROX98" s="35"/>
      <c r="ROY98" s="35"/>
      <c r="ROZ98" s="35"/>
      <c r="RPA98" s="35"/>
      <c r="RPB98" s="35"/>
      <c r="RPC98" s="35"/>
      <c r="RPD98" s="35"/>
      <c r="RPE98" s="35"/>
      <c r="RPF98" s="35"/>
      <c r="RPG98" s="35"/>
      <c r="RPH98" s="35"/>
      <c r="RPI98" s="35"/>
      <c r="RPJ98" s="35"/>
      <c r="RPK98" s="35"/>
      <c r="RPL98" s="35"/>
      <c r="RPM98" s="35"/>
      <c r="RPN98" s="35"/>
      <c r="RPO98" s="35"/>
      <c r="RPP98" s="35"/>
      <c r="RPQ98" s="35"/>
      <c r="RPR98" s="35"/>
      <c r="RPS98" s="35"/>
      <c r="RPT98" s="35"/>
      <c r="RPU98" s="35"/>
      <c r="RPV98" s="35"/>
      <c r="RPW98" s="35"/>
      <c r="RPX98" s="35"/>
      <c r="RPY98" s="35"/>
      <c r="RPZ98" s="35"/>
      <c r="RQA98" s="35"/>
      <c r="RQB98" s="35"/>
      <c r="RQC98" s="35"/>
      <c r="RQD98" s="35"/>
      <c r="RQE98" s="35"/>
      <c r="RQF98" s="35"/>
      <c r="RQG98" s="35"/>
      <c r="RQH98" s="35"/>
      <c r="RQI98" s="35"/>
      <c r="RQJ98" s="35"/>
      <c r="RQK98" s="35"/>
      <c r="RQL98" s="35"/>
      <c r="RQM98" s="35"/>
      <c r="RQN98" s="35"/>
      <c r="RQO98" s="35"/>
      <c r="RQP98" s="35"/>
      <c r="RQQ98" s="35"/>
      <c r="RQR98" s="35"/>
      <c r="RQS98" s="35"/>
      <c r="RQT98" s="35"/>
      <c r="RQU98" s="35"/>
      <c r="RQV98" s="35"/>
      <c r="RQW98" s="35"/>
      <c r="RQX98" s="35"/>
      <c r="RQY98" s="35"/>
      <c r="RQZ98" s="35"/>
      <c r="RRA98" s="35"/>
      <c r="RRB98" s="35"/>
      <c r="RRC98" s="35"/>
      <c r="RRD98" s="35"/>
      <c r="RRE98" s="35"/>
      <c r="RRF98" s="35"/>
      <c r="RRG98" s="35"/>
      <c r="RRH98" s="35"/>
      <c r="RRI98" s="35"/>
      <c r="RRJ98" s="35"/>
      <c r="RRK98" s="35"/>
      <c r="RRL98" s="35"/>
      <c r="RRM98" s="35"/>
      <c r="RRN98" s="35"/>
      <c r="RRO98" s="35"/>
      <c r="RRP98" s="35"/>
      <c r="RRQ98" s="35"/>
      <c r="RRR98" s="35"/>
      <c r="RRS98" s="35"/>
      <c r="RRT98" s="35"/>
      <c r="RRU98" s="35"/>
      <c r="RRV98" s="35"/>
      <c r="RRW98" s="35"/>
      <c r="RRX98" s="35"/>
      <c r="RRY98" s="35"/>
      <c r="RRZ98" s="35"/>
      <c r="RSA98" s="35"/>
      <c r="RSB98" s="35"/>
      <c r="RSC98" s="35"/>
      <c r="RSD98" s="35"/>
      <c r="RSE98" s="35"/>
      <c r="RSF98" s="35"/>
      <c r="RSG98" s="35"/>
      <c r="RSH98" s="35"/>
      <c r="RSI98" s="35"/>
      <c r="RSJ98" s="35"/>
      <c r="RSK98" s="35"/>
      <c r="RSL98" s="35"/>
      <c r="RSM98" s="35"/>
      <c r="RSN98" s="35"/>
      <c r="RSO98" s="35"/>
      <c r="RSP98" s="35"/>
      <c r="RSQ98" s="35"/>
      <c r="RSR98" s="35"/>
      <c r="RSS98" s="35"/>
      <c r="RST98" s="35"/>
      <c r="RSU98" s="35"/>
      <c r="RSV98" s="35"/>
      <c r="RSW98" s="35"/>
      <c r="RSX98" s="35"/>
      <c r="RSY98" s="35"/>
      <c r="RSZ98" s="35"/>
      <c r="RTA98" s="35"/>
      <c r="RTB98" s="35"/>
      <c r="RTC98" s="35"/>
      <c r="RTD98" s="35"/>
      <c r="RTE98" s="35"/>
      <c r="RTF98" s="35"/>
      <c r="RTG98" s="35"/>
      <c r="RTH98" s="35"/>
      <c r="RTI98" s="35"/>
      <c r="RTJ98" s="35"/>
      <c r="RTK98" s="35"/>
      <c r="RTL98" s="35"/>
      <c r="RTM98" s="35"/>
      <c r="RTN98" s="35"/>
      <c r="RTO98" s="35"/>
      <c r="RTP98" s="35"/>
      <c r="RTQ98" s="35"/>
      <c r="RTR98" s="35"/>
      <c r="RTS98" s="35"/>
      <c r="RTT98" s="35"/>
      <c r="RTU98" s="35"/>
      <c r="RTV98" s="35"/>
      <c r="RTW98" s="35"/>
      <c r="RTX98" s="35"/>
      <c r="RTY98" s="35"/>
      <c r="RTZ98" s="35"/>
      <c r="RUA98" s="35"/>
      <c r="RUB98" s="35"/>
      <c r="RUC98" s="35"/>
      <c r="RUD98" s="35"/>
      <c r="RUE98" s="35"/>
      <c r="RUF98" s="35"/>
      <c r="RUG98" s="35"/>
      <c r="RUH98" s="35"/>
      <c r="RUI98" s="35"/>
      <c r="RUJ98" s="35"/>
      <c r="RUK98" s="35"/>
      <c r="RUL98" s="35"/>
      <c r="RUM98" s="35"/>
      <c r="RUN98" s="35"/>
      <c r="RUO98" s="35"/>
      <c r="RUP98" s="35"/>
      <c r="RUQ98" s="35"/>
      <c r="RUR98" s="35"/>
      <c r="RUS98" s="35"/>
      <c r="RUT98" s="35"/>
      <c r="RUU98" s="35"/>
      <c r="RUV98" s="35"/>
      <c r="RUW98" s="35"/>
      <c r="RUX98" s="35"/>
      <c r="RUY98" s="35"/>
      <c r="RUZ98" s="35"/>
      <c r="RVA98" s="35"/>
      <c r="RVB98" s="35"/>
      <c r="RVC98" s="35"/>
      <c r="RVD98" s="35"/>
      <c r="RVE98" s="35"/>
      <c r="RVF98" s="35"/>
      <c r="RVG98" s="35"/>
      <c r="RVH98" s="35"/>
      <c r="RVI98" s="35"/>
      <c r="RVJ98" s="35"/>
      <c r="RVK98" s="35"/>
      <c r="RVL98" s="35"/>
      <c r="RVM98" s="35"/>
      <c r="RVN98" s="35"/>
      <c r="RVO98" s="35"/>
      <c r="RVP98" s="35"/>
      <c r="RVQ98" s="35"/>
      <c r="RVR98" s="35"/>
      <c r="RVS98" s="35"/>
      <c r="RVT98" s="35"/>
      <c r="RVU98" s="35"/>
      <c r="RVV98" s="35"/>
      <c r="RVW98" s="35"/>
      <c r="RVX98" s="35"/>
      <c r="RVY98" s="35"/>
      <c r="RVZ98" s="35"/>
      <c r="RWA98" s="35"/>
      <c r="RWB98" s="35"/>
      <c r="RWC98" s="35"/>
      <c r="RWD98" s="35"/>
      <c r="RWE98" s="35"/>
      <c r="RWF98" s="35"/>
      <c r="RWG98" s="35"/>
      <c r="RWH98" s="35"/>
      <c r="RWI98" s="35"/>
      <c r="RWJ98" s="35"/>
      <c r="RWK98" s="35"/>
      <c r="RWL98" s="35"/>
      <c r="RWM98" s="35"/>
      <c r="RWN98" s="35"/>
      <c r="RWO98" s="35"/>
      <c r="RWP98" s="35"/>
      <c r="RWQ98" s="35"/>
      <c r="RWR98" s="35"/>
      <c r="RWS98" s="35"/>
      <c r="RWT98" s="35"/>
      <c r="RWU98" s="35"/>
      <c r="RWV98" s="35"/>
      <c r="RWW98" s="35"/>
      <c r="RWX98" s="35"/>
      <c r="RWY98" s="35"/>
      <c r="RWZ98" s="35"/>
      <c r="RXA98" s="35"/>
      <c r="RXB98" s="35"/>
      <c r="RXC98" s="35"/>
      <c r="RXD98" s="35"/>
      <c r="RXE98" s="35"/>
      <c r="RXF98" s="35"/>
      <c r="RXG98" s="35"/>
      <c r="RXH98" s="35"/>
      <c r="RXI98" s="35"/>
      <c r="RXJ98" s="35"/>
      <c r="RXK98" s="35"/>
      <c r="RXL98" s="35"/>
      <c r="RXM98" s="35"/>
      <c r="RXN98" s="35"/>
      <c r="RXO98" s="35"/>
      <c r="RXP98" s="35"/>
      <c r="RXQ98" s="35"/>
      <c r="RXR98" s="35"/>
      <c r="RXS98" s="35"/>
      <c r="RXT98" s="35"/>
      <c r="RXU98" s="35"/>
      <c r="RXV98" s="35"/>
      <c r="RXW98" s="35"/>
      <c r="RXX98" s="35"/>
      <c r="RXY98" s="35"/>
      <c r="RXZ98" s="35"/>
      <c r="RYA98" s="35"/>
      <c r="RYB98" s="35"/>
      <c r="RYC98" s="35"/>
      <c r="RYD98" s="35"/>
      <c r="RYE98" s="35"/>
      <c r="RYF98" s="35"/>
      <c r="RYG98" s="35"/>
      <c r="RYH98" s="35"/>
      <c r="RYI98" s="35"/>
      <c r="RYJ98" s="35"/>
      <c r="RYK98" s="35"/>
      <c r="RYL98" s="35"/>
      <c r="RYM98" s="35"/>
      <c r="RYN98" s="35"/>
      <c r="RYO98" s="35"/>
      <c r="RYP98" s="35"/>
      <c r="RYQ98" s="35"/>
      <c r="RYR98" s="35"/>
      <c r="RYS98" s="35"/>
      <c r="RYT98" s="35"/>
      <c r="RYU98" s="35"/>
      <c r="RYV98" s="35"/>
      <c r="RYW98" s="35"/>
      <c r="RYX98" s="35"/>
      <c r="RYY98" s="35"/>
      <c r="RYZ98" s="35"/>
      <c r="RZA98" s="35"/>
      <c r="RZB98" s="35"/>
      <c r="RZC98" s="35"/>
      <c r="RZD98" s="35"/>
      <c r="RZE98" s="35"/>
      <c r="RZF98" s="35"/>
      <c r="RZG98" s="35"/>
      <c r="RZH98" s="35"/>
      <c r="RZI98" s="35"/>
      <c r="RZJ98" s="35"/>
      <c r="RZK98" s="35"/>
      <c r="RZL98" s="35"/>
      <c r="RZM98" s="35"/>
      <c r="RZN98" s="35"/>
      <c r="RZO98" s="35"/>
      <c r="RZP98" s="35"/>
      <c r="RZQ98" s="35"/>
      <c r="RZR98" s="35"/>
      <c r="RZS98" s="35"/>
      <c r="RZT98" s="35"/>
      <c r="RZU98" s="35"/>
      <c r="RZV98" s="35"/>
      <c r="RZW98" s="35"/>
      <c r="RZX98" s="35"/>
      <c r="RZY98" s="35"/>
      <c r="RZZ98" s="35"/>
      <c r="SAA98" s="35"/>
      <c r="SAB98" s="35"/>
      <c r="SAC98" s="35"/>
      <c r="SAD98" s="35"/>
      <c r="SAE98" s="35"/>
      <c r="SAF98" s="35"/>
      <c r="SAG98" s="35"/>
      <c r="SAH98" s="35"/>
      <c r="SAI98" s="35"/>
      <c r="SAJ98" s="35"/>
      <c r="SAK98" s="35"/>
      <c r="SAL98" s="35"/>
      <c r="SAM98" s="35"/>
      <c r="SAN98" s="35"/>
      <c r="SAO98" s="35"/>
      <c r="SAP98" s="35"/>
      <c r="SAQ98" s="35"/>
      <c r="SAR98" s="35"/>
      <c r="SAS98" s="35"/>
      <c r="SAT98" s="35"/>
      <c r="SAU98" s="35"/>
      <c r="SAV98" s="35"/>
      <c r="SAW98" s="35"/>
      <c r="SAX98" s="35"/>
      <c r="SAY98" s="35"/>
      <c r="SAZ98" s="35"/>
      <c r="SBA98" s="35"/>
      <c r="SBB98" s="35"/>
      <c r="SBC98" s="35"/>
      <c r="SBD98" s="35"/>
      <c r="SBE98" s="35"/>
      <c r="SBF98" s="35"/>
      <c r="SBG98" s="35"/>
      <c r="SBH98" s="35"/>
      <c r="SBI98" s="35"/>
      <c r="SBJ98" s="35"/>
      <c r="SBK98" s="35"/>
      <c r="SBL98" s="35"/>
      <c r="SBM98" s="35"/>
      <c r="SBN98" s="35"/>
      <c r="SBO98" s="35"/>
      <c r="SBP98" s="35"/>
      <c r="SBQ98" s="35"/>
      <c r="SBR98" s="35"/>
      <c r="SBS98" s="35"/>
      <c r="SBT98" s="35"/>
      <c r="SBU98" s="35"/>
      <c r="SBV98" s="35"/>
      <c r="SBW98" s="35"/>
      <c r="SBX98" s="35"/>
      <c r="SBY98" s="35"/>
      <c r="SBZ98" s="35"/>
      <c r="SCA98" s="35"/>
      <c r="SCB98" s="35"/>
      <c r="SCC98" s="35"/>
      <c r="SCD98" s="35"/>
      <c r="SCE98" s="35"/>
      <c r="SCF98" s="35"/>
      <c r="SCG98" s="35"/>
      <c r="SCH98" s="35"/>
      <c r="SCI98" s="35"/>
      <c r="SCJ98" s="35"/>
      <c r="SCK98" s="35"/>
      <c r="SCL98" s="35"/>
      <c r="SCM98" s="35"/>
      <c r="SCN98" s="35"/>
      <c r="SCO98" s="35"/>
      <c r="SCP98" s="35"/>
      <c r="SCQ98" s="35"/>
      <c r="SCR98" s="35"/>
      <c r="SCS98" s="35"/>
      <c r="SCT98" s="35"/>
      <c r="SCU98" s="35"/>
      <c r="SCV98" s="35"/>
      <c r="SCW98" s="35"/>
      <c r="SCX98" s="35"/>
      <c r="SCY98" s="35"/>
      <c r="SCZ98" s="35"/>
      <c r="SDA98" s="35"/>
      <c r="SDB98" s="35"/>
      <c r="SDC98" s="35"/>
      <c r="SDD98" s="35"/>
      <c r="SDE98" s="35"/>
      <c r="SDF98" s="35"/>
      <c r="SDG98" s="35"/>
      <c r="SDH98" s="35"/>
      <c r="SDI98" s="35"/>
      <c r="SDJ98" s="35"/>
      <c r="SDK98" s="35"/>
      <c r="SDL98" s="35"/>
      <c r="SDM98" s="35"/>
      <c r="SDN98" s="35"/>
      <c r="SDO98" s="35"/>
      <c r="SDP98" s="35"/>
      <c r="SDQ98" s="35"/>
      <c r="SDR98" s="35"/>
      <c r="SDS98" s="35"/>
      <c r="SDT98" s="35"/>
      <c r="SDU98" s="35"/>
      <c r="SDV98" s="35"/>
      <c r="SDW98" s="35"/>
      <c r="SDX98" s="35"/>
      <c r="SDY98" s="35"/>
      <c r="SDZ98" s="35"/>
      <c r="SEA98" s="35"/>
      <c r="SEB98" s="35"/>
      <c r="SEC98" s="35"/>
      <c r="SED98" s="35"/>
      <c r="SEE98" s="35"/>
      <c r="SEF98" s="35"/>
      <c r="SEG98" s="35"/>
      <c r="SEH98" s="35"/>
      <c r="SEI98" s="35"/>
      <c r="SEJ98" s="35"/>
      <c r="SEK98" s="35"/>
      <c r="SEL98" s="35"/>
      <c r="SEM98" s="35"/>
      <c r="SEN98" s="35"/>
      <c r="SEO98" s="35"/>
      <c r="SEP98" s="35"/>
      <c r="SEQ98" s="35"/>
      <c r="SER98" s="35"/>
      <c r="SES98" s="35"/>
      <c r="SET98" s="35"/>
      <c r="SEU98" s="35"/>
      <c r="SEV98" s="35"/>
      <c r="SEW98" s="35"/>
      <c r="SEX98" s="35"/>
      <c r="SEY98" s="35"/>
      <c r="SEZ98" s="35"/>
      <c r="SFA98" s="35"/>
      <c r="SFB98" s="35"/>
      <c r="SFC98" s="35"/>
      <c r="SFD98" s="35"/>
      <c r="SFE98" s="35"/>
      <c r="SFF98" s="35"/>
      <c r="SFG98" s="35"/>
      <c r="SFH98" s="35"/>
      <c r="SFI98" s="35"/>
      <c r="SFJ98" s="35"/>
      <c r="SFK98" s="35"/>
      <c r="SFL98" s="35"/>
      <c r="SFM98" s="35"/>
      <c r="SFN98" s="35"/>
      <c r="SFO98" s="35"/>
      <c r="SFP98" s="35"/>
      <c r="SFQ98" s="35"/>
      <c r="SFR98" s="35"/>
      <c r="SFS98" s="35"/>
      <c r="SFT98" s="35"/>
      <c r="SFU98" s="35"/>
      <c r="SFV98" s="35"/>
      <c r="SFW98" s="35"/>
      <c r="SFX98" s="35"/>
      <c r="SFY98" s="35"/>
      <c r="SFZ98" s="35"/>
      <c r="SGA98" s="35"/>
      <c r="SGB98" s="35"/>
      <c r="SGC98" s="35"/>
      <c r="SGD98" s="35"/>
      <c r="SGE98" s="35"/>
      <c r="SGF98" s="35"/>
      <c r="SGG98" s="35"/>
      <c r="SGH98" s="35"/>
      <c r="SGI98" s="35"/>
      <c r="SGJ98" s="35"/>
      <c r="SGK98" s="35"/>
      <c r="SGL98" s="35"/>
      <c r="SGM98" s="35"/>
      <c r="SGN98" s="35"/>
      <c r="SGO98" s="35"/>
      <c r="SGP98" s="35"/>
      <c r="SGQ98" s="35"/>
      <c r="SGR98" s="35"/>
      <c r="SGS98" s="35"/>
      <c r="SGT98" s="35"/>
      <c r="SGU98" s="35"/>
      <c r="SGV98" s="35"/>
      <c r="SGW98" s="35"/>
      <c r="SGX98" s="35"/>
      <c r="SGY98" s="35"/>
      <c r="SGZ98" s="35"/>
      <c r="SHA98" s="35"/>
      <c r="SHB98" s="35"/>
      <c r="SHC98" s="35"/>
      <c r="SHD98" s="35"/>
      <c r="SHE98" s="35"/>
      <c r="SHF98" s="35"/>
      <c r="SHG98" s="35"/>
      <c r="SHH98" s="35"/>
      <c r="SHI98" s="35"/>
      <c r="SHJ98" s="35"/>
      <c r="SHK98" s="35"/>
      <c r="SHL98" s="35"/>
      <c r="SHM98" s="35"/>
      <c r="SHN98" s="35"/>
      <c r="SHO98" s="35"/>
      <c r="SHP98" s="35"/>
      <c r="SHQ98" s="35"/>
      <c r="SHR98" s="35"/>
      <c r="SHS98" s="35"/>
      <c r="SHT98" s="35"/>
      <c r="SHU98" s="35"/>
      <c r="SHV98" s="35"/>
      <c r="SHW98" s="35"/>
      <c r="SHX98" s="35"/>
      <c r="SHY98" s="35"/>
      <c r="SHZ98" s="35"/>
      <c r="SIA98" s="35"/>
      <c r="SIB98" s="35"/>
      <c r="SIC98" s="35"/>
      <c r="SID98" s="35"/>
      <c r="SIE98" s="35"/>
      <c r="SIF98" s="35"/>
      <c r="SIG98" s="35"/>
      <c r="SIH98" s="35"/>
      <c r="SII98" s="35"/>
      <c r="SIJ98" s="35"/>
      <c r="SIK98" s="35"/>
      <c r="SIL98" s="35"/>
      <c r="SIM98" s="35"/>
      <c r="SIN98" s="35"/>
      <c r="SIO98" s="35"/>
      <c r="SIP98" s="35"/>
      <c r="SIQ98" s="35"/>
      <c r="SIR98" s="35"/>
      <c r="SIS98" s="35"/>
      <c r="SIT98" s="35"/>
      <c r="SIU98" s="35"/>
      <c r="SIV98" s="35"/>
      <c r="SIW98" s="35"/>
      <c r="SIX98" s="35"/>
      <c r="SIY98" s="35"/>
      <c r="SIZ98" s="35"/>
      <c r="SJA98" s="35"/>
      <c r="SJB98" s="35"/>
      <c r="SJC98" s="35"/>
      <c r="SJD98" s="35"/>
      <c r="SJE98" s="35"/>
      <c r="SJF98" s="35"/>
      <c r="SJG98" s="35"/>
      <c r="SJH98" s="35"/>
      <c r="SJI98" s="35"/>
      <c r="SJJ98" s="35"/>
      <c r="SJK98" s="35"/>
      <c r="SJL98" s="35"/>
      <c r="SJM98" s="35"/>
      <c r="SJN98" s="35"/>
      <c r="SJO98" s="35"/>
      <c r="SJP98" s="35"/>
      <c r="SJQ98" s="35"/>
      <c r="SJR98" s="35"/>
      <c r="SJS98" s="35"/>
      <c r="SJT98" s="35"/>
      <c r="SJU98" s="35"/>
      <c r="SJV98" s="35"/>
      <c r="SJW98" s="35"/>
      <c r="SJX98" s="35"/>
      <c r="SJY98" s="35"/>
      <c r="SJZ98" s="35"/>
      <c r="SKA98" s="35"/>
      <c r="SKB98" s="35"/>
      <c r="SKC98" s="35"/>
      <c r="SKD98" s="35"/>
      <c r="SKE98" s="35"/>
      <c r="SKF98" s="35"/>
      <c r="SKG98" s="35"/>
      <c r="SKH98" s="35"/>
      <c r="SKI98" s="35"/>
      <c r="SKJ98" s="35"/>
      <c r="SKK98" s="35"/>
      <c r="SKL98" s="35"/>
      <c r="SKM98" s="35"/>
      <c r="SKN98" s="35"/>
      <c r="SKO98" s="35"/>
      <c r="SKP98" s="35"/>
      <c r="SKQ98" s="35"/>
      <c r="SKR98" s="35"/>
      <c r="SKS98" s="35"/>
      <c r="SKT98" s="35"/>
      <c r="SKU98" s="35"/>
      <c r="SKV98" s="35"/>
      <c r="SKW98" s="35"/>
      <c r="SKX98" s="35"/>
      <c r="SKY98" s="35"/>
      <c r="SKZ98" s="35"/>
      <c r="SLA98" s="35"/>
      <c r="SLB98" s="35"/>
      <c r="SLC98" s="35"/>
      <c r="SLD98" s="35"/>
      <c r="SLE98" s="35"/>
      <c r="SLF98" s="35"/>
      <c r="SLG98" s="35"/>
      <c r="SLH98" s="35"/>
      <c r="SLI98" s="35"/>
      <c r="SLJ98" s="35"/>
      <c r="SLK98" s="35"/>
      <c r="SLL98" s="35"/>
      <c r="SLM98" s="35"/>
      <c r="SLN98" s="35"/>
      <c r="SLO98" s="35"/>
      <c r="SLP98" s="35"/>
      <c r="SLQ98" s="35"/>
      <c r="SLR98" s="35"/>
      <c r="SLS98" s="35"/>
      <c r="SLT98" s="35"/>
      <c r="SLU98" s="35"/>
      <c r="SLV98" s="35"/>
      <c r="SLW98" s="35"/>
      <c r="SLX98" s="35"/>
      <c r="SLY98" s="35"/>
      <c r="SLZ98" s="35"/>
      <c r="SMA98" s="35"/>
      <c r="SMB98" s="35"/>
      <c r="SMC98" s="35"/>
      <c r="SMD98" s="35"/>
      <c r="SME98" s="35"/>
      <c r="SMF98" s="35"/>
      <c r="SMG98" s="35"/>
      <c r="SMH98" s="35"/>
      <c r="SMI98" s="35"/>
      <c r="SMJ98" s="35"/>
      <c r="SMK98" s="35"/>
      <c r="SML98" s="35"/>
      <c r="SMM98" s="35"/>
      <c r="SMN98" s="35"/>
      <c r="SMO98" s="35"/>
      <c r="SMP98" s="35"/>
      <c r="SMQ98" s="35"/>
      <c r="SMR98" s="35"/>
      <c r="SMS98" s="35"/>
      <c r="SMT98" s="35"/>
      <c r="SMU98" s="35"/>
      <c r="SMV98" s="35"/>
      <c r="SMW98" s="35"/>
      <c r="SMX98" s="35"/>
      <c r="SMY98" s="35"/>
      <c r="SMZ98" s="35"/>
      <c r="SNA98" s="35"/>
      <c r="SNB98" s="35"/>
      <c r="SNC98" s="35"/>
      <c r="SND98" s="35"/>
      <c r="SNE98" s="35"/>
      <c r="SNF98" s="35"/>
      <c r="SNG98" s="35"/>
      <c r="SNH98" s="35"/>
      <c r="SNI98" s="35"/>
      <c r="SNJ98" s="35"/>
      <c r="SNK98" s="35"/>
      <c r="SNL98" s="35"/>
      <c r="SNM98" s="35"/>
      <c r="SNN98" s="35"/>
      <c r="SNO98" s="35"/>
      <c r="SNP98" s="35"/>
      <c r="SNQ98" s="35"/>
      <c r="SNR98" s="35"/>
      <c r="SNS98" s="35"/>
      <c r="SNT98" s="35"/>
      <c r="SNU98" s="35"/>
      <c r="SNV98" s="35"/>
      <c r="SNW98" s="35"/>
      <c r="SNX98" s="35"/>
      <c r="SNY98" s="35"/>
      <c r="SNZ98" s="35"/>
      <c r="SOA98" s="35"/>
      <c r="SOB98" s="35"/>
      <c r="SOC98" s="35"/>
      <c r="SOD98" s="35"/>
      <c r="SOE98" s="35"/>
      <c r="SOF98" s="35"/>
      <c r="SOG98" s="35"/>
      <c r="SOH98" s="35"/>
      <c r="SOI98" s="35"/>
      <c r="SOJ98" s="35"/>
      <c r="SOK98" s="35"/>
      <c r="SOL98" s="35"/>
      <c r="SOM98" s="35"/>
      <c r="SON98" s="35"/>
      <c r="SOO98" s="35"/>
      <c r="SOP98" s="35"/>
      <c r="SOQ98" s="35"/>
      <c r="SOR98" s="35"/>
      <c r="SOS98" s="35"/>
      <c r="SOT98" s="35"/>
      <c r="SOU98" s="35"/>
      <c r="SOV98" s="35"/>
      <c r="SOW98" s="35"/>
      <c r="SOX98" s="35"/>
      <c r="SOY98" s="35"/>
      <c r="SOZ98" s="35"/>
      <c r="SPA98" s="35"/>
      <c r="SPB98" s="35"/>
      <c r="SPC98" s="35"/>
      <c r="SPD98" s="35"/>
      <c r="SPE98" s="35"/>
      <c r="SPF98" s="35"/>
      <c r="SPG98" s="35"/>
      <c r="SPH98" s="35"/>
      <c r="SPI98" s="35"/>
      <c r="SPJ98" s="35"/>
      <c r="SPK98" s="35"/>
      <c r="SPL98" s="35"/>
      <c r="SPM98" s="35"/>
      <c r="SPN98" s="35"/>
      <c r="SPO98" s="35"/>
      <c r="SPP98" s="35"/>
      <c r="SPQ98" s="35"/>
      <c r="SPR98" s="35"/>
      <c r="SPS98" s="35"/>
      <c r="SPT98" s="35"/>
      <c r="SPU98" s="35"/>
      <c r="SPV98" s="35"/>
      <c r="SPW98" s="35"/>
      <c r="SPX98" s="35"/>
      <c r="SPY98" s="35"/>
      <c r="SPZ98" s="35"/>
      <c r="SQA98" s="35"/>
      <c r="SQB98" s="35"/>
      <c r="SQC98" s="35"/>
      <c r="SQD98" s="35"/>
      <c r="SQE98" s="35"/>
      <c r="SQF98" s="35"/>
      <c r="SQG98" s="35"/>
      <c r="SQH98" s="35"/>
      <c r="SQI98" s="35"/>
      <c r="SQJ98" s="35"/>
      <c r="SQK98" s="35"/>
      <c r="SQL98" s="35"/>
      <c r="SQM98" s="35"/>
      <c r="SQN98" s="35"/>
      <c r="SQO98" s="35"/>
      <c r="SQP98" s="35"/>
      <c r="SQQ98" s="35"/>
      <c r="SQR98" s="35"/>
      <c r="SQS98" s="35"/>
      <c r="SQT98" s="35"/>
      <c r="SQU98" s="35"/>
      <c r="SQV98" s="35"/>
      <c r="SQW98" s="35"/>
      <c r="SQX98" s="35"/>
      <c r="SQY98" s="35"/>
      <c r="SQZ98" s="35"/>
      <c r="SRA98" s="35"/>
      <c r="SRB98" s="35"/>
      <c r="SRC98" s="35"/>
      <c r="SRD98" s="35"/>
      <c r="SRE98" s="35"/>
      <c r="SRF98" s="35"/>
      <c r="SRG98" s="35"/>
      <c r="SRH98" s="35"/>
      <c r="SRI98" s="35"/>
      <c r="SRJ98" s="35"/>
      <c r="SRK98" s="35"/>
      <c r="SRL98" s="35"/>
      <c r="SRM98" s="35"/>
      <c r="SRN98" s="35"/>
      <c r="SRO98" s="35"/>
      <c r="SRP98" s="35"/>
      <c r="SRQ98" s="35"/>
      <c r="SRR98" s="35"/>
      <c r="SRS98" s="35"/>
      <c r="SRT98" s="35"/>
      <c r="SRU98" s="35"/>
      <c r="SRV98" s="35"/>
      <c r="SRW98" s="35"/>
      <c r="SRX98" s="35"/>
      <c r="SRY98" s="35"/>
      <c r="SRZ98" s="35"/>
      <c r="SSA98" s="35"/>
      <c r="SSB98" s="35"/>
      <c r="SSC98" s="35"/>
      <c r="SSD98" s="35"/>
      <c r="SSE98" s="35"/>
      <c r="SSF98" s="35"/>
      <c r="SSG98" s="35"/>
      <c r="SSH98" s="35"/>
      <c r="SSI98" s="35"/>
      <c r="SSJ98" s="35"/>
      <c r="SSK98" s="35"/>
      <c r="SSL98" s="35"/>
      <c r="SSM98" s="35"/>
      <c r="SSN98" s="35"/>
      <c r="SSO98" s="35"/>
      <c r="SSP98" s="35"/>
      <c r="SSQ98" s="35"/>
      <c r="SSR98" s="35"/>
      <c r="SSS98" s="35"/>
      <c r="SST98" s="35"/>
      <c r="SSU98" s="35"/>
      <c r="SSV98" s="35"/>
      <c r="SSW98" s="35"/>
      <c r="SSX98" s="35"/>
      <c r="SSY98" s="35"/>
      <c r="SSZ98" s="35"/>
      <c r="STA98" s="35"/>
      <c r="STB98" s="35"/>
      <c r="STC98" s="35"/>
      <c r="STD98" s="35"/>
      <c r="STE98" s="35"/>
      <c r="STF98" s="35"/>
      <c r="STG98" s="35"/>
      <c r="STH98" s="35"/>
      <c r="STI98" s="35"/>
      <c r="STJ98" s="35"/>
      <c r="STK98" s="35"/>
      <c r="STL98" s="35"/>
      <c r="STM98" s="35"/>
      <c r="STN98" s="35"/>
      <c r="STO98" s="35"/>
      <c r="STP98" s="35"/>
      <c r="STQ98" s="35"/>
      <c r="STR98" s="35"/>
      <c r="STS98" s="35"/>
      <c r="STT98" s="35"/>
      <c r="STU98" s="35"/>
      <c r="STV98" s="35"/>
      <c r="STW98" s="35"/>
      <c r="STX98" s="35"/>
      <c r="STY98" s="35"/>
      <c r="STZ98" s="35"/>
      <c r="SUA98" s="35"/>
      <c r="SUB98" s="35"/>
      <c r="SUC98" s="35"/>
      <c r="SUD98" s="35"/>
      <c r="SUE98" s="35"/>
      <c r="SUF98" s="35"/>
      <c r="SUG98" s="35"/>
      <c r="SUH98" s="35"/>
      <c r="SUI98" s="35"/>
      <c r="SUJ98" s="35"/>
      <c r="SUK98" s="35"/>
      <c r="SUL98" s="35"/>
      <c r="SUM98" s="35"/>
      <c r="SUN98" s="35"/>
      <c r="SUO98" s="35"/>
      <c r="SUP98" s="35"/>
      <c r="SUQ98" s="35"/>
      <c r="SUR98" s="35"/>
      <c r="SUS98" s="35"/>
      <c r="SUT98" s="35"/>
      <c r="SUU98" s="35"/>
      <c r="SUV98" s="35"/>
      <c r="SUW98" s="35"/>
      <c r="SUX98" s="35"/>
      <c r="SUY98" s="35"/>
      <c r="SUZ98" s="35"/>
      <c r="SVA98" s="35"/>
      <c r="SVB98" s="35"/>
      <c r="SVC98" s="35"/>
      <c r="SVD98" s="35"/>
      <c r="SVE98" s="35"/>
      <c r="SVF98" s="35"/>
      <c r="SVG98" s="35"/>
      <c r="SVH98" s="35"/>
      <c r="SVI98" s="35"/>
      <c r="SVJ98" s="35"/>
      <c r="SVK98" s="35"/>
      <c r="SVL98" s="35"/>
      <c r="SVM98" s="35"/>
      <c r="SVN98" s="35"/>
      <c r="SVO98" s="35"/>
      <c r="SVP98" s="35"/>
      <c r="SVQ98" s="35"/>
      <c r="SVR98" s="35"/>
      <c r="SVS98" s="35"/>
      <c r="SVT98" s="35"/>
      <c r="SVU98" s="35"/>
      <c r="SVV98" s="35"/>
      <c r="SVW98" s="35"/>
      <c r="SVX98" s="35"/>
      <c r="SVY98" s="35"/>
      <c r="SVZ98" s="35"/>
      <c r="SWA98" s="35"/>
      <c r="SWB98" s="35"/>
      <c r="SWC98" s="35"/>
      <c r="SWD98" s="35"/>
      <c r="SWE98" s="35"/>
      <c r="SWF98" s="35"/>
      <c r="SWG98" s="35"/>
      <c r="SWH98" s="35"/>
      <c r="SWI98" s="35"/>
      <c r="SWJ98" s="35"/>
      <c r="SWK98" s="35"/>
      <c r="SWL98" s="35"/>
      <c r="SWM98" s="35"/>
      <c r="SWN98" s="35"/>
      <c r="SWO98" s="35"/>
      <c r="SWP98" s="35"/>
      <c r="SWQ98" s="35"/>
      <c r="SWR98" s="35"/>
      <c r="SWS98" s="35"/>
      <c r="SWT98" s="35"/>
      <c r="SWU98" s="35"/>
      <c r="SWV98" s="35"/>
      <c r="SWW98" s="35"/>
      <c r="SWX98" s="35"/>
      <c r="SWY98" s="35"/>
      <c r="SWZ98" s="35"/>
      <c r="SXA98" s="35"/>
      <c r="SXB98" s="35"/>
      <c r="SXC98" s="35"/>
      <c r="SXD98" s="35"/>
      <c r="SXE98" s="35"/>
      <c r="SXF98" s="35"/>
      <c r="SXG98" s="35"/>
      <c r="SXH98" s="35"/>
      <c r="SXI98" s="35"/>
      <c r="SXJ98" s="35"/>
      <c r="SXK98" s="35"/>
      <c r="SXL98" s="35"/>
      <c r="SXM98" s="35"/>
      <c r="SXN98" s="35"/>
      <c r="SXO98" s="35"/>
      <c r="SXP98" s="35"/>
      <c r="SXQ98" s="35"/>
      <c r="SXR98" s="35"/>
      <c r="SXS98" s="35"/>
      <c r="SXT98" s="35"/>
      <c r="SXU98" s="35"/>
      <c r="SXV98" s="35"/>
      <c r="SXW98" s="35"/>
      <c r="SXX98" s="35"/>
      <c r="SXY98" s="35"/>
      <c r="SXZ98" s="35"/>
      <c r="SYA98" s="35"/>
      <c r="SYB98" s="35"/>
      <c r="SYC98" s="35"/>
      <c r="SYD98" s="35"/>
      <c r="SYE98" s="35"/>
      <c r="SYF98" s="35"/>
      <c r="SYG98" s="35"/>
      <c r="SYH98" s="35"/>
      <c r="SYI98" s="35"/>
      <c r="SYJ98" s="35"/>
      <c r="SYK98" s="35"/>
      <c r="SYL98" s="35"/>
      <c r="SYM98" s="35"/>
      <c r="SYN98" s="35"/>
      <c r="SYO98" s="35"/>
      <c r="SYP98" s="35"/>
      <c r="SYQ98" s="35"/>
      <c r="SYR98" s="35"/>
      <c r="SYS98" s="35"/>
      <c r="SYT98" s="35"/>
      <c r="SYU98" s="35"/>
      <c r="SYV98" s="35"/>
      <c r="SYW98" s="35"/>
      <c r="SYX98" s="35"/>
      <c r="SYY98" s="35"/>
      <c r="SYZ98" s="35"/>
      <c r="SZA98" s="35"/>
      <c r="SZB98" s="35"/>
      <c r="SZC98" s="35"/>
      <c r="SZD98" s="35"/>
      <c r="SZE98" s="35"/>
      <c r="SZF98" s="35"/>
      <c r="SZG98" s="35"/>
      <c r="SZH98" s="35"/>
      <c r="SZI98" s="35"/>
      <c r="SZJ98" s="35"/>
      <c r="SZK98" s="35"/>
      <c r="SZL98" s="35"/>
      <c r="SZM98" s="35"/>
      <c r="SZN98" s="35"/>
      <c r="SZO98" s="35"/>
      <c r="SZP98" s="35"/>
      <c r="SZQ98" s="35"/>
      <c r="SZR98" s="35"/>
      <c r="SZS98" s="35"/>
      <c r="SZT98" s="35"/>
      <c r="SZU98" s="35"/>
      <c r="SZV98" s="35"/>
      <c r="SZW98" s="35"/>
      <c r="SZX98" s="35"/>
      <c r="SZY98" s="35"/>
      <c r="SZZ98" s="35"/>
      <c r="TAA98" s="35"/>
      <c r="TAB98" s="35"/>
      <c r="TAC98" s="35"/>
      <c r="TAD98" s="35"/>
      <c r="TAE98" s="35"/>
      <c r="TAF98" s="35"/>
      <c r="TAG98" s="35"/>
      <c r="TAH98" s="35"/>
      <c r="TAI98" s="35"/>
      <c r="TAJ98" s="35"/>
      <c r="TAK98" s="35"/>
      <c r="TAL98" s="35"/>
      <c r="TAM98" s="35"/>
      <c r="TAN98" s="35"/>
      <c r="TAO98" s="35"/>
      <c r="TAP98" s="35"/>
      <c r="TAQ98" s="35"/>
      <c r="TAR98" s="35"/>
      <c r="TAS98" s="35"/>
      <c r="TAT98" s="35"/>
      <c r="TAU98" s="35"/>
      <c r="TAV98" s="35"/>
      <c r="TAW98" s="35"/>
      <c r="TAX98" s="35"/>
      <c r="TAY98" s="35"/>
      <c r="TAZ98" s="35"/>
      <c r="TBA98" s="35"/>
      <c r="TBB98" s="35"/>
      <c r="TBC98" s="35"/>
      <c r="TBD98" s="35"/>
      <c r="TBE98" s="35"/>
      <c r="TBF98" s="35"/>
      <c r="TBG98" s="35"/>
      <c r="TBH98" s="35"/>
      <c r="TBI98" s="35"/>
      <c r="TBJ98" s="35"/>
      <c r="TBK98" s="35"/>
      <c r="TBL98" s="35"/>
      <c r="TBM98" s="35"/>
      <c r="TBN98" s="35"/>
      <c r="TBO98" s="35"/>
      <c r="TBP98" s="35"/>
      <c r="TBQ98" s="35"/>
      <c r="TBR98" s="35"/>
      <c r="TBS98" s="35"/>
      <c r="TBT98" s="35"/>
      <c r="TBU98" s="35"/>
      <c r="TBV98" s="35"/>
      <c r="TBW98" s="35"/>
      <c r="TBX98" s="35"/>
      <c r="TBY98" s="35"/>
      <c r="TBZ98" s="35"/>
      <c r="TCA98" s="35"/>
      <c r="TCB98" s="35"/>
      <c r="TCC98" s="35"/>
      <c r="TCD98" s="35"/>
      <c r="TCE98" s="35"/>
      <c r="TCF98" s="35"/>
      <c r="TCG98" s="35"/>
      <c r="TCH98" s="35"/>
      <c r="TCI98" s="35"/>
      <c r="TCJ98" s="35"/>
      <c r="TCK98" s="35"/>
      <c r="TCL98" s="35"/>
      <c r="TCM98" s="35"/>
      <c r="TCN98" s="35"/>
      <c r="TCO98" s="35"/>
      <c r="TCP98" s="35"/>
      <c r="TCQ98" s="35"/>
      <c r="TCR98" s="35"/>
      <c r="TCS98" s="35"/>
      <c r="TCT98" s="35"/>
      <c r="TCU98" s="35"/>
      <c r="TCV98" s="35"/>
      <c r="TCW98" s="35"/>
      <c r="TCX98" s="35"/>
      <c r="TCY98" s="35"/>
      <c r="TCZ98" s="35"/>
      <c r="TDA98" s="35"/>
      <c r="TDB98" s="35"/>
      <c r="TDC98" s="35"/>
      <c r="TDD98" s="35"/>
      <c r="TDE98" s="35"/>
      <c r="TDF98" s="35"/>
      <c r="TDG98" s="35"/>
      <c r="TDH98" s="35"/>
      <c r="TDI98" s="35"/>
      <c r="TDJ98" s="35"/>
      <c r="TDK98" s="35"/>
      <c r="TDL98" s="35"/>
      <c r="TDM98" s="35"/>
      <c r="TDN98" s="35"/>
      <c r="TDO98" s="35"/>
      <c r="TDP98" s="35"/>
      <c r="TDQ98" s="35"/>
      <c r="TDR98" s="35"/>
      <c r="TDS98" s="35"/>
      <c r="TDT98" s="35"/>
      <c r="TDU98" s="35"/>
      <c r="TDV98" s="35"/>
      <c r="TDW98" s="35"/>
      <c r="TDX98" s="35"/>
      <c r="TDY98" s="35"/>
      <c r="TDZ98" s="35"/>
      <c r="TEA98" s="35"/>
      <c r="TEB98" s="35"/>
      <c r="TEC98" s="35"/>
      <c r="TED98" s="35"/>
      <c r="TEE98" s="35"/>
      <c r="TEF98" s="35"/>
      <c r="TEG98" s="35"/>
      <c r="TEH98" s="35"/>
      <c r="TEI98" s="35"/>
      <c r="TEJ98" s="35"/>
      <c r="TEK98" s="35"/>
      <c r="TEL98" s="35"/>
      <c r="TEM98" s="35"/>
      <c r="TEN98" s="35"/>
      <c r="TEO98" s="35"/>
      <c r="TEP98" s="35"/>
      <c r="TEQ98" s="35"/>
      <c r="TER98" s="35"/>
      <c r="TES98" s="35"/>
      <c r="TET98" s="35"/>
      <c r="TEU98" s="35"/>
      <c r="TEV98" s="35"/>
      <c r="TEW98" s="35"/>
      <c r="TEX98" s="35"/>
      <c r="TEY98" s="35"/>
      <c r="TEZ98" s="35"/>
      <c r="TFA98" s="35"/>
      <c r="TFB98" s="35"/>
      <c r="TFC98" s="35"/>
      <c r="TFD98" s="35"/>
      <c r="TFE98" s="35"/>
      <c r="TFF98" s="35"/>
      <c r="TFG98" s="35"/>
      <c r="TFH98" s="35"/>
      <c r="TFI98" s="35"/>
      <c r="TFJ98" s="35"/>
      <c r="TFK98" s="35"/>
      <c r="TFL98" s="35"/>
      <c r="TFM98" s="35"/>
      <c r="TFN98" s="35"/>
      <c r="TFO98" s="35"/>
      <c r="TFP98" s="35"/>
      <c r="TFQ98" s="35"/>
      <c r="TFR98" s="35"/>
      <c r="TFS98" s="35"/>
      <c r="TFT98" s="35"/>
      <c r="TFU98" s="35"/>
      <c r="TFV98" s="35"/>
      <c r="TFW98" s="35"/>
      <c r="TFX98" s="35"/>
      <c r="TFY98" s="35"/>
      <c r="TFZ98" s="35"/>
      <c r="TGA98" s="35"/>
      <c r="TGB98" s="35"/>
      <c r="TGC98" s="35"/>
      <c r="TGD98" s="35"/>
      <c r="TGE98" s="35"/>
      <c r="TGF98" s="35"/>
      <c r="TGG98" s="35"/>
      <c r="TGH98" s="35"/>
      <c r="TGI98" s="35"/>
      <c r="TGJ98" s="35"/>
      <c r="TGK98" s="35"/>
      <c r="TGL98" s="35"/>
      <c r="TGM98" s="35"/>
      <c r="TGN98" s="35"/>
      <c r="TGO98" s="35"/>
      <c r="TGP98" s="35"/>
      <c r="TGQ98" s="35"/>
      <c r="TGR98" s="35"/>
      <c r="TGS98" s="35"/>
      <c r="TGT98" s="35"/>
      <c r="TGU98" s="35"/>
      <c r="TGV98" s="35"/>
      <c r="TGW98" s="35"/>
      <c r="TGX98" s="35"/>
      <c r="TGY98" s="35"/>
      <c r="TGZ98" s="35"/>
      <c r="THA98" s="35"/>
      <c r="THB98" s="35"/>
      <c r="THC98" s="35"/>
      <c r="THD98" s="35"/>
      <c r="THE98" s="35"/>
      <c r="THF98" s="35"/>
      <c r="THG98" s="35"/>
      <c r="THH98" s="35"/>
      <c r="THI98" s="35"/>
      <c r="THJ98" s="35"/>
      <c r="THK98" s="35"/>
      <c r="THL98" s="35"/>
      <c r="THM98" s="35"/>
      <c r="THN98" s="35"/>
      <c r="THO98" s="35"/>
      <c r="THP98" s="35"/>
      <c r="THQ98" s="35"/>
      <c r="THR98" s="35"/>
      <c r="THS98" s="35"/>
      <c r="THT98" s="35"/>
      <c r="THU98" s="35"/>
      <c r="THV98" s="35"/>
      <c r="THW98" s="35"/>
      <c r="THX98" s="35"/>
      <c r="THY98" s="35"/>
      <c r="THZ98" s="35"/>
      <c r="TIA98" s="35"/>
      <c r="TIB98" s="35"/>
      <c r="TIC98" s="35"/>
      <c r="TID98" s="35"/>
      <c r="TIE98" s="35"/>
      <c r="TIF98" s="35"/>
      <c r="TIG98" s="35"/>
      <c r="TIH98" s="35"/>
      <c r="TII98" s="35"/>
      <c r="TIJ98" s="35"/>
      <c r="TIK98" s="35"/>
      <c r="TIL98" s="35"/>
      <c r="TIM98" s="35"/>
      <c r="TIN98" s="35"/>
      <c r="TIO98" s="35"/>
      <c r="TIP98" s="35"/>
      <c r="TIQ98" s="35"/>
      <c r="TIR98" s="35"/>
      <c r="TIS98" s="35"/>
      <c r="TIT98" s="35"/>
      <c r="TIU98" s="35"/>
      <c r="TIV98" s="35"/>
      <c r="TIW98" s="35"/>
      <c r="TIX98" s="35"/>
      <c r="TIY98" s="35"/>
      <c r="TIZ98" s="35"/>
      <c r="TJA98" s="35"/>
      <c r="TJB98" s="35"/>
      <c r="TJC98" s="35"/>
      <c r="TJD98" s="35"/>
      <c r="TJE98" s="35"/>
      <c r="TJF98" s="35"/>
      <c r="TJG98" s="35"/>
      <c r="TJH98" s="35"/>
      <c r="TJI98" s="35"/>
      <c r="TJJ98" s="35"/>
      <c r="TJK98" s="35"/>
      <c r="TJL98" s="35"/>
      <c r="TJM98" s="35"/>
      <c r="TJN98" s="35"/>
      <c r="TJO98" s="35"/>
      <c r="TJP98" s="35"/>
      <c r="TJQ98" s="35"/>
      <c r="TJR98" s="35"/>
      <c r="TJS98" s="35"/>
      <c r="TJT98" s="35"/>
      <c r="TJU98" s="35"/>
      <c r="TJV98" s="35"/>
      <c r="TJW98" s="35"/>
      <c r="TJX98" s="35"/>
      <c r="TJY98" s="35"/>
      <c r="TJZ98" s="35"/>
      <c r="TKA98" s="35"/>
      <c r="TKB98" s="35"/>
      <c r="TKC98" s="35"/>
      <c r="TKD98" s="35"/>
      <c r="TKE98" s="35"/>
      <c r="TKF98" s="35"/>
      <c r="TKG98" s="35"/>
      <c r="TKH98" s="35"/>
      <c r="TKI98" s="35"/>
      <c r="TKJ98" s="35"/>
      <c r="TKK98" s="35"/>
      <c r="TKL98" s="35"/>
      <c r="TKM98" s="35"/>
      <c r="TKN98" s="35"/>
      <c r="TKO98" s="35"/>
      <c r="TKP98" s="35"/>
      <c r="TKQ98" s="35"/>
      <c r="TKR98" s="35"/>
      <c r="TKS98" s="35"/>
      <c r="TKT98" s="35"/>
      <c r="TKU98" s="35"/>
      <c r="TKV98" s="35"/>
      <c r="TKW98" s="35"/>
      <c r="TKX98" s="35"/>
      <c r="TKY98" s="35"/>
      <c r="TKZ98" s="35"/>
      <c r="TLA98" s="35"/>
      <c r="TLB98" s="35"/>
      <c r="TLC98" s="35"/>
      <c r="TLD98" s="35"/>
      <c r="TLE98" s="35"/>
      <c r="TLF98" s="35"/>
      <c r="TLG98" s="35"/>
      <c r="TLH98" s="35"/>
      <c r="TLI98" s="35"/>
      <c r="TLJ98" s="35"/>
      <c r="TLK98" s="35"/>
      <c r="TLL98" s="35"/>
      <c r="TLM98" s="35"/>
      <c r="TLN98" s="35"/>
      <c r="TLO98" s="35"/>
      <c r="TLP98" s="35"/>
      <c r="TLQ98" s="35"/>
      <c r="TLR98" s="35"/>
      <c r="TLS98" s="35"/>
      <c r="TLT98" s="35"/>
      <c r="TLU98" s="35"/>
      <c r="TLV98" s="35"/>
      <c r="TLW98" s="35"/>
      <c r="TLX98" s="35"/>
      <c r="TLY98" s="35"/>
      <c r="TLZ98" s="35"/>
      <c r="TMA98" s="35"/>
      <c r="TMB98" s="35"/>
      <c r="TMC98" s="35"/>
      <c r="TMD98" s="35"/>
      <c r="TME98" s="35"/>
      <c r="TMF98" s="35"/>
      <c r="TMG98" s="35"/>
      <c r="TMH98" s="35"/>
      <c r="TMI98" s="35"/>
      <c r="TMJ98" s="35"/>
      <c r="TMK98" s="35"/>
      <c r="TML98" s="35"/>
      <c r="TMM98" s="35"/>
      <c r="TMN98" s="35"/>
      <c r="TMO98" s="35"/>
      <c r="TMP98" s="35"/>
      <c r="TMQ98" s="35"/>
      <c r="TMR98" s="35"/>
      <c r="TMS98" s="35"/>
      <c r="TMT98" s="35"/>
      <c r="TMU98" s="35"/>
      <c r="TMV98" s="35"/>
      <c r="TMW98" s="35"/>
      <c r="TMX98" s="35"/>
      <c r="TMY98" s="35"/>
      <c r="TMZ98" s="35"/>
      <c r="TNA98" s="35"/>
      <c r="TNB98" s="35"/>
      <c r="TNC98" s="35"/>
      <c r="TND98" s="35"/>
      <c r="TNE98" s="35"/>
      <c r="TNF98" s="35"/>
      <c r="TNG98" s="35"/>
      <c r="TNH98" s="35"/>
      <c r="TNI98" s="35"/>
      <c r="TNJ98" s="35"/>
      <c r="TNK98" s="35"/>
      <c r="TNL98" s="35"/>
      <c r="TNM98" s="35"/>
      <c r="TNN98" s="35"/>
      <c r="TNO98" s="35"/>
      <c r="TNP98" s="35"/>
      <c r="TNQ98" s="35"/>
      <c r="TNR98" s="35"/>
      <c r="TNS98" s="35"/>
      <c r="TNT98" s="35"/>
      <c r="TNU98" s="35"/>
      <c r="TNV98" s="35"/>
      <c r="TNW98" s="35"/>
      <c r="TNX98" s="35"/>
      <c r="TNY98" s="35"/>
      <c r="TNZ98" s="35"/>
      <c r="TOA98" s="35"/>
      <c r="TOB98" s="35"/>
      <c r="TOC98" s="35"/>
      <c r="TOD98" s="35"/>
      <c r="TOE98" s="35"/>
      <c r="TOF98" s="35"/>
      <c r="TOG98" s="35"/>
      <c r="TOH98" s="35"/>
      <c r="TOI98" s="35"/>
      <c r="TOJ98" s="35"/>
      <c r="TOK98" s="35"/>
      <c r="TOL98" s="35"/>
      <c r="TOM98" s="35"/>
      <c r="TON98" s="35"/>
      <c r="TOO98" s="35"/>
      <c r="TOP98" s="35"/>
      <c r="TOQ98" s="35"/>
      <c r="TOR98" s="35"/>
      <c r="TOS98" s="35"/>
      <c r="TOT98" s="35"/>
      <c r="TOU98" s="35"/>
      <c r="TOV98" s="35"/>
      <c r="TOW98" s="35"/>
      <c r="TOX98" s="35"/>
      <c r="TOY98" s="35"/>
      <c r="TOZ98" s="35"/>
      <c r="TPA98" s="35"/>
      <c r="TPB98" s="35"/>
      <c r="TPC98" s="35"/>
      <c r="TPD98" s="35"/>
      <c r="TPE98" s="35"/>
      <c r="TPF98" s="35"/>
      <c r="TPG98" s="35"/>
      <c r="TPH98" s="35"/>
      <c r="TPI98" s="35"/>
      <c r="TPJ98" s="35"/>
      <c r="TPK98" s="35"/>
      <c r="TPL98" s="35"/>
      <c r="TPM98" s="35"/>
      <c r="TPN98" s="35"/>
      <c r="TPO98" s="35"/>
      <c r="TPP98" s="35"/>
      <c r="TPQ98" s="35"/>
      <c r="TPR98" s="35"/>
      <c r="TPS98" s="35"/>
      <c r="TPT98" s="35"/>
      <c r="TPU98" s="35"/>
      <c r="TPV98" s="35"/>
      <c r="TPW98" s="35"/>
      <c r="TPX98" s="35"/>
      <c r="TPY98" s="35"/>
      <c r="TPZ98" s="35"/>
      <c r="TQA98" s="35"/>
      <c r="TQB98" s="35"/>
      <c r="TQC98" s="35"/>
      <c r="TQD98" s="35"/>
      <c r="TQE98" s="35"/>
      <c r="TQF98" s="35"/>
      <c r="TQG98" s="35"/>
      <c r="TQH98" s="35"/>
      <c r="TQI98" s="35"/>
      <c r="TQJ98" s="35"/>
      <c r="TQK98" s="35"/>
      <c r="TQL98" s="35"/>
      <c r="TQM98" s="35"/>
      <c r="TQN98" s="35"/>
      <c r="TQO98" s="35"/>
      <c r="TQP98" s="35"/>
      <c r="TQQ98" s="35"/>
      <c r="TQR98" s="35"/>
      <c r="TQS98" s="35"/>
      <c r="TQT98" s="35"/>
      <c r="TQU98" s="35"/>
      <c r="TQV98" s="35"/>
      <c r="TQW98" s="35"/>
      <c r="TQX98" s="35"/>
      <c r="TQY98" s="35"/>
      <c r="TQZ98" s="35"/>
      <c r="TRA98" s="35"/>
      <c r="TRB98" s="35"/>
      <c r="TRC98" s="35"/>
      <c r="TRD98" s="35"/>
      <c r="TRE98" s="35"/>
      <c r="TRF98" s="35"/>
      <c r="TRG98" s="35"/>
      <c r="TRH98" s="35"/>
      <c r="TRI98" s="35"/>
      <c r="TRJ98" s="35"/>
      <c r="TRK98" s="35"/>
      <c r="TRL98" s="35"/>
      <c r="TRM98" s="35"/>
      <c r="TRN98" s="35"/>
      <c r="TRO98" s="35"/>
      <c r="TRP98" s="35"/>
      <c r="TRQ98" s="35"/>
      <c r="TRR98" s="35"/>
      <c r="TRS98" s="35"/>
      <c r="TRT98" s="35"/>
      <c r="TRU98" s="35"/>
      <c r="TRV98" s="35"/>
      <c r="TRW98" s="35"/>
      <c r="TRX98" s="35"/>
      <c r="TRY98" s="35"/>
      <c r="TRZ98" s="35"/>
      <c r="TSA98" s="35"/>
      <c r="TSB98" s="35"/>
      <c r="TSC98" s="35"/>
      <c r="TSD98" s="35"/>
      <c r="TSE98" s="35"/>
      <c r="TSF98" s="35"/>
      <c r="TSG98" s="35"/>
      <c r="TSH98" s="35"/>
      <c r="TSI98" s="35"/>
      <c r="TSJ98" s="35"/>
      <c r="TSK98" s="35"/>
      <c r="TSL98" s="35"/>
      <c r="TSM98" s="35"/>
      <c r="TSN98" s="35"/>
      <c r="TSO98" s="35"/>
      <c r="TSP98" s="35"/>
      <c r="TSQ98" s="35"/>
      <c r="TSR98" s="35"/>
      <c r="TSS98" s="35"/>
      <c r="TST98" s="35"/>
      <c r="TSU98" s="35"/>
      <c r="TSV98" s="35"/>
      <c r="TSW98" s="35"/>
      <c r="TSX98" s="35"/>
      <c r="TSY98" s="35"/>
      <c r="TSZ98" s="35"/>
      <c r="TTA98" s="35"/>
      <c r="TTB98" s="35"/>
      <c r="TTC98" s="35"/>
      <c r="TTD98" s="35"/>
      <c r="TTE98" s="35"/>
      <c r="TTF98" s="35"/>
      <c r="TTG98" s="35"/>
      <c r="TTH98" s="35"/>
      <c r="TTI98" s="35"/>
      <c r="TTJ98" s="35"/>
      <c r="TTK98" s="35"/>
      <c r="TTL98" s="35"/>
      <c r="TTM98" s="35"/>
      <c r="TTN98" s="35"/>
      <c r="TTO98" s="35"/>
      <c r="TTP98" s="35"/>
      <c r="TTQ98" s="35"/>
      <c r="TTR98" s="35"/>
      <c r="TTS98" s="35"/>
      <c r="TTT98" s="35"/>
      <c r="TTU98" s="35"/>
      <c r="TTV98" s="35"/>
      <c r="TTW98" s="35"/>
      <c r="TTX98" s="35"/>
      <c r="TTY98" s="35"/>
      <c r="TTZ98" s="35"/>
      <c r="TUA98" s="35"/>
      <c r="TUB98" s="35"/>
      <c r="TUC98" s="35"/>
      <c r="TUD98" s="35"/>
      <c r="TUE98" s="35"/>
      <c r="TUF98" s="35"/>
      <c r="TUG98" s="35"/>
      <c r="TUH98" s="35"/>
      <c r="TUI98" s="35"/>
      <c r="TUJ98" s="35"/>
      <c r="TUK98" s="35"/>
      <c r="TUL98" s="35"/>
      <c r="TUM98" s="35"/>
      <c r="TUN98" s="35"/>
      <c r="TUO98" s="35"/>
      <c r="TUP98" s="35"/>
      <c r="TUQ98" s="35"/>
      <c r="TUR98" s="35"/>
      <c r="TUS98" s="35"/>
      <c r="TUT98" s="35"/>
      <c r="TUU98" s="35"/>
      <c r="TUV98" s="35"/>
      <c r="TUW98" s="35"/>
      <c r="TUX98" s="35"/>
      <c r="TUY98" s="35"/>
      <c r="TUZ98" s="35"/>
      <c r="TVA98" s="35"/>
      <c r="TVB98" s="35"/>
      <c r="TVC98" s="35"/>
      <c r="TVD98" s="35"/>
      <c r="TVE98" s="35"/>
      <c r="TVF98" s="35"/>
      <c r="TVG98" s="35"/>
      <c r="TVH98" s="35"/>
      <c r="TVI98" s="35"/>
      <c r="TVJ98" s="35"/>
      <c r="TVK98" s="35"/>
      <c r="TVL98" s="35"/>
      <c r="TVM98" s="35"/>
      <c r="TVN98" s="35"/>
      <c r="TVO98" s="35"/>
      <c r="TVP98" s="35"/>
      <c r="TVQ98" s="35"/>
      <c r="TVR98" s="35"/>
      <c r="TVS98" s="35"/>
      <c r="TVT98" s="35"/>
      <c r="TVU98" s="35"/>
      <c r="TVV98" s="35"/>
      <c r="TVW98" s="35"/>
      <c r="TVX98" s="35"/>
      <c r="TVY98" s="35"/>
      <c r="TVZ98" s="35"/>
      <c r="TWA98" s="35"/>
      <c r="TWB98" s="35"/>
      <c r="TWC98" s="35"/>
      <c r="TWD98" s="35"/>
      <c r="TWE98" s="35"/>
      <c r="TWF98" s="35"/>
      <c r="TWG98" s="35"/>
      <c r="TWH98" s="35"/>
      <c r="TWI98" s="35"/>
      <c r="TWJ98" s="35"/>
      <c r="TWK98" s="35"/>
      <c r="TWL98" s="35"/>
      <c r="TWM98" s="35"/>
      <c r="TWN98" s="35"/>
      <c r="TWO98" s="35"/>
      <c r="TWP98" s="35"/>
      <c r="TWQ98" s="35"/>
      <c r="TWR98" s="35"/>
      <c r="TWS98" s="35"/>
      <c r="TWT98" s="35"/>
      <c r="TWU98" s="35"/>
      <c r="TWV98" s="35"/>
      <c r="TWW98" s="35"/>
      <c r="TWX98" s="35"/>
      <c r="TWY98" s="35"/>
      <c r="TWZ98" s="35"/>
      <c r="TXA98" s="35"/>
      <c r="TXB98" s="35"/>
      <c r="TXC98" s="35"/>
      <c r="TXD98" s="35"/>
      <c r="TXE98" s="35"/>
      <c r="TXF98" s="35"/>
      <c r="TXG98" s="35"/>
      <c r="TXH98" s="35"/>
      <c r="TXI98" s="35"/>
      <c r="TXJ98" s="35"/>
      <c r="TXK98" s="35"/>
      <c r="TXL98" s="35"/>
      <c r="TXM98" s="35"/>
      <c r="TXN98" s="35"/>
      <c r="TXO98" s="35"/>
      <c r="TXP98" s="35"/>
      <c r="TXQ98" s="35"/>
      <c r="TXR98" s="35"/>
      <c r="TXS98" s="35"/>
      <c r="TXT98" s="35"/>
      <c r="TXU98" s="35"/>
      <c r="TXV98" s="35"/>
      <c r="TXW98" s="35"/>
      <c r="TXX98" s="35"/>
      <c r="TXY98" s="35"/>
      <c r="TXZ98" s="35"/>
      <c r="TYA98" s="35"/>
      <c r="TYB98" s="35"/>
      <c r="TYC98" s="35"/>
      <c r="TYD98" s="35"/>
      <c r="TYE98" s="35"/>
      <c r="TYF98" s="35"/>
      <c r="TYG98" s="35"/>
      <c r="TYH98" s="35"/>
      <c r="TYI98" s="35"/>
      <c r="TYJ98" s="35"/>
      <c r="TYK98" s="35"/>
      <c r="TYL98" s="35"/>
      <c r="TYM98" s="35"/>
      <c r="TYN98" s="35"/>
      <c r="TYO98" s="35"/>
      <c r="TYP98" s="35"/>
      <c r="TYQ98" s="35"/>
      <c r="TYR98" s="35"/>
      <c r="TYS98" s="35"/>
      <c r="TYT98" s="35"/>
      <c r="TYU98" s="35"/>
      <c r="TYV98" s="35"/>
      <c r="TYW98" s="35"/>
      <c r="TYX98" s="35"/>
      <c r="TYY98" s="35"/>
      <c r="TYZ98" s="35"/>
      <c r="TZA98" s="35"/>
      <c r="TZB98" s="35"/>
      <c r="TZC98" s="35"/>
      <c r="TZD98" s="35"/>
      <c r="TZE98" s="35"/>
      <c r="TZF98" s="35"/>
      <c r="TZG98" s="35"/>
      <c r="TZH98" s="35"/>
      <c r="TZI98" s="35"/>
      <c r="TZJ98" s="35"/>
      <c r="TZK98" s="35"/>
      <c r="TZL98" s="35"/>
      <c r="TZM98" s="35"/>
      <c r="TZN98" s="35"/>
      <c r="TZO98" s="35"/>
      <c r="TZP98" s="35"/>
      <c r="TZQ98" s="35"/>
      <c r="TZR98" s="35"/>
      <c r="TZS98" s="35"/>
      <c r="TZT98" s="35"/>
      <c r="TZU98" s="35"/>
      <c r="TZV98" s="35"/>
      <c r="TZW98" s="35"/>
      <c r="TZX98" s="35"/>
      <c r="TZY98" s="35"/>
      <c r="TZZ98" s="35"/>
      <c r="UAA98" s="35"/>
      <c r="UAB98" s="35"/>
      <c r="UAC98" s="35"/>
      <c r="UAD98" s="35"/>
      <c r="UAE98" s="35"/>
      <c r="UAF98" s="35"/>
      <c r="UAG98" s="35"/>
      <c r="UAH98" s="35"/>
      <c r="UAI98" s="35"/>
      <c r="UAJ98" s="35"/>
      <c r="UAK98" s="35"/>
      <c r="UAL98" s="35"/>
      <c r="UAM98" s="35"/>
      <c r="UAN98" s="35"/>
      <c r="UAO98" s="35"/>
      <c r="UAP98" s="35"/>
      <c r="UAQ98" s="35"/>
      <c r="UAR98" s="35"/>
      <c r="UAS98" s="35"/>
      <c r="UAT98" s="35"/>
      <c r="UAU98" s="35"/>
      <c r="UAV98" s="35"/>
      <c r="UAW98" s="35"/>
      <c r="UAX98" s="35"/>
      <c r="UAY98" s="35"/>
      <c r="UAZ98" s="35"/>
      <c r="UBA98" s="35"/>
      <c r="UBB98" s="35"/>
      <c r="UBC98" s="35"/>
      <c r="UBD98" s="35"/>
      <c r="UBE98" s="35"/>
      <c r="UBF98" s="35"/>
      <c r="UBG98" s="35"/>
      <c r="UBH98" s="35"/>
      <c r="UBI98" s="35"/>
      <c r="UBJ98" s="35"/>
      <c r="UBK98" s="35"/>
      <c r="UBL98" s="35"/>
      <c r="UBM98" s="35"/>
      <c r="UBN98" s="35"/>
      <c r="UBO98" s="35"/>
      <c r="UBP98" s="35"/>
      <c r="UBQ98" s="35"/>
      <c r="UBR98" s="35"/>
      <c r="UBS98" s="35"/>
      <c r="UBT98" s="35"/>
      <c r="UBU98" s="35"/>
      <c r="UBV98" s="35"/>
      <c r="UBW98" s="35"/>
      <c r="UBX98" s="35"/>
      <c r="UBY98" s="35"/>
      <c r="UBZ98" s="35"/>
      <c r="UCA98" s="35"/>
      <c r="UCB98" s="35"/>
      <c r="UCC98" s="35"/>
      <c r="UCD98" s="35"/>
      <c r="UCE98" s="35"/>
      <c r="UCF98" s="35"/>
      <c r="UCG98" s="35"/>
      <c r="UCH98" s="35"/>
      <c r="UCI98" s="35"/>
      <c r="UCJ98" s="35"/>
      <c r="UCK98" s="35"/>
      <c r="UCL98" s="35"/>
      <c r="UCM98" s="35"/>
      <c r="UCN98" s="35"/>
      <c r="UCO98" s="35"/>
      <c r="UCP98" s="35"/>
      <c r="UCQ98" s="35"/>
      <c r="UCR98" s="35"/>
      <c r="UCS98" s="35"/>
      <c r="UCT98" s="35"/>
      <c r="UCU98" s="35"/>
      <c r="UCV98" s="35"/>
      <c r="UCW98" s="35"/>
      <c r="UCX98" s="35"/>
      <c r="UCY98" s="35"/>
      <c r="UCZ98" s="35"/>
      <c r="UDA98" s="35"/>
      <c r="UDB98" s="35"/>
      <c r="UDC98" s="35"/>
      <c r="UDD98" s="35"/>
      <c r="UDE98" s="35"/>
      <c r="UDF98" s="35"/>
      <c r="UDG98" s="35"/>
      <c r="UDH98" s="35"/>
      <c r="UDI98" s="35"/>
      <c r="UDJ98" s="35"/>
      <c r="UDK98" s="35"/>
      <c r="UDL98" s="35"/>
      <c r="UDM98" s="35"/>
      <c r="UDN98" s="35"/>
      <c r="UDO98" s="35"/>
      <c r="UDP98" s="35"/>
      <c r="UDQ98" s="35"/>
      <c r="UDR98" s="35"/>
      <c r="UDS98" s="35"/>
      <c r="UDT98" s="35"/>
      <c r="UDU98" s="35"/>
      <c r="UDV98" s="35"/>
      <c r="UDW98" s="35"/>
      <c r="UDX98" s="35"/>
      <c r="UDY98" s="35"/>
      <c r="UDZ98" s="35"/>
      <c r="UEA98" s="35"/>
      <c r="UEB98" s="35"/>
      <c r="UEC98" s="35"/>
      <c r="UED98" s="35"/>
      <c r="UEE98" s="35"/>
      <c r="UEF98" s="35"/>
      <c r="UEG98" s="35"/>
      <c r="UEH98" s="35"/>
      <c r="UEI98" s="35"/>
      <c r="UEJ98" s="35"/>
      <c r="UEK98" s="35"/>
      <c r="UEL98" s="35"/>
      <c r="UEM98" s="35"/>
      <c r="UEN98" s="35"/>
      <c r="UEO98" s="35"/>
      <c r="UEP98" s="35"/>
      <c r="UEQ98" s="35"/>
      <c r="UER98" s="35"/>
      <c r="UES98" s="35"/>
      <c r="UET98" s="35"/>
      <c r="UEU98" s="35"/>
      <c r="UEV98" s="35"/>
      <c r="UEW98" s="35"/>
      <c r="UEX98" s="35"/>
      <c r="UEY98" s="35"/>
      <c r="UEZ98" s="35"/>
      <c r="UFA98" s="35"/>
      <c r="UFB98" s="35"/>
      <c r="UFC98" s="35"/>
      <c r="UFD98" s="35"/>
      <c r="UFE98" s="35"/>
      <c r="UFF98" s="35"/>
      <c r="UFG98" s="35"/>
      <c r="UFH98" s="35"/>
      <c r="UFI98" s="35"/>
      <c r="UFJ98" s="35"/>
      <c r="UFK98" s="35"/>
      <c r="UFL98" s="35"/>
      <c r="UFM98" s="35"/>
      <c r="UFN98" s="35"/>
      <c r="UFO98" s="35"/>
      <c r="UFP98" s="35"/>
      <c r="UFQ98" s="35"/>
      <c r="UFR98" s="35"/>
      <c r="UFS98" s="35"/>
      <c r="UFT98" s="35"/>
      <c r="UFU98" s="35"/>
      <c r="UFV98" s="35"/>
      <c r="UFW98" s="35"/>
      <c r="UFX98" s="35"/>
      <c r="UFY98" s="35"/>
      <c r="UFZ98" s="35"/>
      <c r="UGA98" s="35"/>
      <c r="UGB98" s="35"/>
      <c r="UGC98" s="35"/>
      <c r="UGD98" s="35"/>
      <c r="UGE98" s="35"/>
      <c r="UGF98" s="35"/>
      <c r="UGG98" s="35"/>
      <c r="UGH98" s="35"/>
      <c r="UGI98" s="35"/>
      <c r="UGJ98" s="35"/>
      <c r="UGK98" s="35"/>
      <c r="UGL98" s="35"/>
      <c r="UGM98" s="35"/>
      <c r="UGN98" s="35"/>
      <c r="UGO98" s="35"/>
      <c r="UGP98" s="35"/>
      <c r="UGQ98" s="35"/>
      <c r="UGR98" s="35"/>
      <c r="UGS98" s="35"/>
      <c r="UGT98" s="35"/>
      <c r="UGU98" s="35"/>
      <c r="UGV98" s="35"/>
      <c r="UGW98" s="35"/>
      <c r="UGX98" s="35"/>
      <c r="UGY98" s="35"/>
      <c r="UGZ98" s="35"/>
      <c r="UHA98" s="35"/>
      <c r="UHB98" s="35"/>
      <c r="UHC98" s="35"/>
      <c r="UHD98" s="35"/>
      <c r="UHE98" s="35"/>
      <c r="UHF98" s="35"/>
      <c r="UHG98" s="35"/>
      <c r="UHH98" s="35"/>
      <c r="UHI98" s="35"/>
      <c r="UHJ98" s="35"/>
      <c r="UHK98" s="35"/>
      <c r="UHL98" s="35"/>
      <c r="UHM98" s="35"/>
      <c r="UHN98" s="35"/>
      <c r="UHO98" s="35"/>
      <c r="UHP98" s="35"/>
      <c r="UHQ98" s="35"/>
      <c r="UHR98" s="35"/>
      <c r="UHS98" s="35"/>
      <c r="UHT98" s="35"/>
      <c r="UHU98" s="35"/>
      <c r="UHV98" s="35"/>
      <c r="UHW98" s="35"/>
      <c r="UHX98" s="35"/>
      <c r="UHY98" s="35"/>
      <c r="UHZ98" s="35"/>
      <c r="UIA98" s="35"/>
      <c r="UIB98" s="35"/>
      <c r="UIC98" s="35"/>
      <c r="UID98" s="35"/>
      <c r="UIE98" s="35"/>
      <c r="UIF98" s="35"/>
      <c r="UIG98" s="35"/>
      <c r="UIH98" s="35"/>
      <c r="UII98" s="35"/>
      <c r="UIJ98" s="35"/>
      <c r="UIK98" s="35"/>
      <c r="UIL98" s="35"/>
      <c r="UIM98" s="35"/>
      <c r="UIN98" s="35"/>
      <c r="UIO98" s="35"/>
      <c r="UIP98" s="35"/>
      <c r="UIQ98" s="35"/>
      <c r="UIR98" s="35"/>
      <c r="UIS98" s="35"/>
      <c r="UIT98" s="35"/>
      <c r="UIU98" s="35"/>
      <c r="UIV98" s="35"/>
      <c r="UIW98" s="35"/>
      <c r="UIX98" s="35"/>
      <c r="UIY98" s="35"/>
      <c r="UIZ98" s="35"/>
      <c r="UJA98" s="35"/>
      <c r="UJB98" s="35"/>
      <c r="UJC98" s="35"/>
      <c r="UJD98" s="35"/>
      <c r="UJE98" s="35"/>
      <c r="UJF98" s="35"/>
      <c r="UJG98" s="35"/>
      <c r="UJH98" s="35"/>
      <c r="UJI98" s="35"/>
      <c r="UJJ98" s="35"/>
      <c r="UJK98" s="35"/>
      <c r="UJL98" s="35"/>
      <c r="UJM98" s="35"/>
      <c r="UJN98" s="35"/>
      <c r="UJO98" s="35"/>
      <c r="UJP98" s="35"/>
      <c r="UJQ98" s="35"/>
      <c r="UJR98" s="35"/>
      <c r="UJS98" s="35"/>
      <c r="UJT98" s="35"/>
      <c r="UJU98" s="35"/>
      <c r="UJV98" s="35"/>
      <c r="UJW98" s="35"/>
      <c r="UJX98" s="35"/>
      <c r="UJY98" s="35"/>
      <c r="UJZ98" s="35"/>
      <c r="UKA98" s="35"/>
      <c r="UKB98" s="35"/>
      <c r="UKC98" s="35"/>
      <c r="UKD98" s="35"/>
      <c r="UKE98" s="35"/>
      <c r="UKF98" s="35"/>
      <c r="UKG98" s="35"/>
      <c r="UKH98" s="35"/>
      <c r="UKI98" s="35"/>
      <c r="UKJ98" s="35"/>
      <c r="UKK98" s="35"/>
      <c r="UKL98" s="35"/>
      <c r="UKM98" s="35"/>
      <c r="UKN98" s="35"/>
      <c r="UKO98" s="35"/>
      <c r="UKP98" s="35"/>
      <c r="UKQ98" s="35"/>
      <c r="UKR98" s="35"/>
      <c r="UKS98" s="35"/>
      <c r="UKT98" s="35"/>
      <c r="UKU98" s="35"/>
      <c r="UKV98" s="35"/>
      <c r="UKW98" s="35"/>
      <c r="UKX98" s="35"/>
      <c r="UKY98" s="35"/>
      <c r="UKZ98" s="35"/>
      <c r="ULA98" s="35"/>
      <c r="ULB98" s="35"/>
      <c r="ULC98" s="35"/>
      <c r="ULD98" s="35"/>
      <c r="ULE98" s="35"/>
      <c r="ULF98" s="35"/>
      <c r="ULG98" s="35"/>
      <c r="ULH98" s="35"/>
      <c r="ULI98" s="35"/>
      <c r="ULJ98" s="35"/>
      <c r="ULK98" s="35"/>
      <c r="ULL98" s="35"/>
      <c r="ULM98" s="35"/>
      <c r="ULN98" s="35"/>
      <c r="ULO98" s="35"/>
      <c r="ULP98" s="35"/>
      <c r="ULQ98" s="35"/>
      <c r="ULR98" s="35"/>
      <c r="ULS98" s="35"/>
      <c r="ULT98" s="35"/>
      <c r="ULU98" s="35"/>
      <c r="ULV98" s="35"/>
      <c r="ULW98" s="35"/>
      <c r="ULX98" s="35"/>
      <c r="ULY98" s="35"/>
      <c r="ULZ98" s="35"/>
      <c r="UMA98" s="35"/>
      <c r="UMB98" s="35"/>
      <c r="UMC98" s="35"/>
      <c r="UMD98" s="35"/>
      <c r="UME98" s="35"/>
      <c r="UMF98" s="35"/>
      <c r="UMG98" s="35"/>
      <c r="UMH98" s="35"/>
      <c r="UMI98" s="35"/>
      <c r="UMJ98" s="35"/>
      <c r="UMK98" s="35"/>
      <c r="UML98" s="35"/>
      <c r="UMM98" s="35"/>
      <c r="UMN98" s="35"/>
      <c r="UMO98" s="35"/>
      <c r="UMP98" s="35"/>
      <c r="UMQ98" s="35"/>
      <c r="UMR98" s="35"/>
      <c r="UMS98" s="35"/>
      <c r="UMT98" s="35"/>
      <c r="UMU98" s="35"/>
      <c r="UMV98" s="35"/>
      <c r="UMW98" s="35"/>
      <c r="UMX98" s="35"/>
      <c r="UMY98" s="35"/>
      <c r="UMZ98" s="35"/>
      <c r="UNA98" s="35"/>
      <c r="UNB98" s="35"/>
      <c r="UNC98" s="35"/>
      <c r="UND98" s="35"/>
      <c r="UNE98" s="35"/>
      <c r="UNF98" s="35"/>
      <c r="UNG98" s="35"/>
      <c r="UNH98" s="35"/>
      <c r="UNI98" s="35"/>
      <c r="UNJ98" s="35"/>
      <c r="UNK98" s="35"/>
      <c r="UNL98" s="35"/>
      <c r="UNM98" s="35"/>
      <c r="UNN98" s="35"/>
      <c r="UNO98" s="35"/>
      <c r="UNP98" s="35"/>
      <c r="UNQ98" s="35"/>
      <c r="UNR98" s="35"/>
      <c r="UNS98" s="35"/>
      <c r="UNT98" s="35"/>
      <c r="UNU98" s="35"/>
      <c r="UNV98" s="35"/>
      <c r="UNW98" s="35"/>
      <c r="UNX98" s="35"/>
      <c r="UNY98" s="35"/>
      <c r="UNZ98" s="35"/>
      <c r="UOA98" s="35"/>
      <c r="UOB98" s="35"/>
      <c r="UOC98" s="35"/>
      <c r="UOD98" s="35"/>
      <c r="UOE98" s="35"/>
      <c r="UOF98" s="35"/>
      <c r="UOG98" s="35"/>
      <c r="UOH98" s="35"/>
      <c r="UOI98" s="35"/>
      <c r="UOJ98" s="35"/>
      <c r="UOK98" s="35"/>
      <c r="UOL98" s="35"/>
      <c r="UOM98" s="35"/>
      <c r="UON98" s="35"/>
      <c r="UOO98" s="35"/>
      <c r="UOP98" s="35"/>
      <c r="UOQ98" s="35"/>
      <c r="UOR98" s="35"/>
      <c r="UOS98" s="35"/>
      <c r="UOT98" s="35"/>
      <c r="UOU98" s="35"/>
      <c r="UOV98" s="35"/>
      <c r="UOW98" s="35"/>
      <c r="UOX98" s="35"/>
      <c r="UOY98" s="35"/>
      <c r="UOZ98" s="35"/>
      <c r="UPA98" s="35"/>
      <c r="UPB98" s="35"/>
      <c r="UPC98" s="35"/>
      <c r="UPD98" s="35"/>
      <c r="UPE98" s="35"/>
      <c r="UPF98" s="35"/>
      <c r="UPG98" s="35"/>
      <c r="UPH98" s="35"/>
      <c r="UPI98" s="35"/>
      <c r="UPJ98" s="35"/>
      <c r="UPK98" s="35"/>
      <c r="UPL98" s="35"/>
      <c r="UPM98" s="35"/>
      <c r="UPN98" s="35"/>
      <c r="UPO98" s="35"/>
      <c r="UPP98" s="35"/>
      <c r="UPQ98" s="35"/>
      <c r="UPR98" s="35"/>
      <c r="UPS98" s="35"/>
      <c r="UPT98" s="35"/>
      <c r="UPU98" s="35"/>
      <c r="UPV98" s="35"/>
      <c r="UPW98" s="35"/>
      <c r="UPX98" s="35"/>
      <c r="UPY98" s="35"/>
      <c r="UPZ98" s="35"/>
      <c r="UQA98" s="35"/>
      <c r="UQB98" s="35"/>
      <c r="UQC98" s="35"/>
      <c r="UQD98" s="35"/>
      <c r="UQE98" s="35"/>
      <c r="UQF98" s="35"/>
      <c r="UQG98" s="35"/>
      <c r="UQH98" s="35"/>
      <c r="UQI98" s="35"/>
      <c r="UQJ98" s="35"/>
      <c r="UQK98" s="35"/>
      <c r="UQL98" s="35"/>
      <c r="UQM98" s="35"/>
      <c r="UQN98" s="35"/>
      <c r="UQO98" s="35"/>
      <c r="UQP98" s="35"/>
      <c r="UQQ98" s="35"/>
      <c r="UQR98" s="35"/>
      <c r="UQS98" s="35"/>
      <c r="UQT98" s="35"/>
      <c r="UQU98" s="35"/>
      <c r="UQV98" s="35"/>
      <c r="UQW98" s="35"/>
      <c r="UQX98" s="35"/>
      <c r="UQY98" s="35"/>
      <c r="UQZ98" s="35"/>
      <c r="URA98" s="35"/>
      <c r="URB98" s="35"/>
      <c r="URC98" s="35"/>
      <c r="URD98" s="35"/>
      <c r="URE98" s="35"/>
      <c r="URF98" s="35"/>
      <c r="URG98" s="35"/>
      <c r="URH98" s="35"/>
      <c r="URI98" s="35"/>
      <c r="URJ98" s="35"/>
      <c r="URK98" s="35"/>
      <c r="URL98" s="35"/>
      <c r="URM98" s="35"/>
      <c r="URN98" s="35"/>
      <c r="URO98" s="35"/>
      <c r="URP98" s="35"/>
      <c r="URQ98" s="35"/>
      <c r="URR98" s="35"/>
      <c r="URS98" s="35"/>
      <c r="URT98" s="35"/>
      <c r="URU98" s="35"/>
      <c r="URV98" s="35"/>
      <c r="URW98" s="35"/>
      <c r="URX98" s="35"/>
      <c r="URY98" s="35"/>
      <c r="URZ98" s="35"/>
      <c r="USA98" s="35"/>
      <c r="USB98" s="35"/>
      <c r="USC98" s="35"/>
      <c r="USD98" s="35"/>
      <c r="USE98" s="35"/>
      <c r="USF98" s="35"/>
      <c r="USG98" s="35"/>
      <c r="USH98" s="35"/>
      <c r="USI98" s="35"/>
      <c r="USJ98" s="35"/>
      <c r="USK98" s="35"/>
      <c r="USL98" s="35"/>
      <c r="USM98" s="35"/>
      <c r="USN98" s="35"/>
      <c r="USO98" s="35"/>
      <c r="USP98" s="35"/>
      <c r="USQ98" s="35"/>
      <c r="USR98" s="35"/>
      <c r="USS98" s="35"/>
      <c r="UST98" s="35"/>
      <c r="USU98" s="35"/>
      <c r="USV98" s="35"/>
      <c r="USW98" s="35"/>
      <c r="USX98" s="35"/>
      <c r="USY98" s="35"/>
      <c r="USZ98" s="35"/>
      <c r="UTA98" s="35"/>
      <c r="UTB98" s="35"/>
      <c r="UTC98" s="35"/>
      <c r="UTD98" s="35"/>
      <c r="UTE98" s="35"/>
      <c r="UTF98" s="35"/>
      <c r="UTG98" s="35"/>
      <c r="UTH98" s="35"/>
      <c r="UTI98" s="35"/>
      <c r="UTJ98" s="35"/>
      <c r="UTK98" s="35"/>
      <c r="UTL98" s="35"/>
      <c r="UTM98" s="35"/>
      <c r="UTN98" s="35"/>
      <c r="UTO98" s="35"/>
      <c r="UTP98" s="35"/>
      <c r="UTQ98" s="35"/>
      <c r="UTR98" s="35"/>
      <c r="UTS98" s="35"/>
      <c r="UTT98" s="35"/>
      <c r="UTU98" s="35"/>
      <c r="UTV98" s="35"/>
      <c r="UTW98" s="35"/>
      <c r="UTX98" s="35"/>
      <c r="UTY98" s="35"/>
      <c r="UTZ98" s="35"/>
      <c r="UUA98" s="35"/>
      <c r="UUB98" s="35"/>
      <c r="UUC98" s="35"/>
      <c r="UUD98" s="35"/>
      <c r="UUE98" s="35"/>
      <c r="UUF98" s="35"/>
      <c r="UUG98" s="35"/>
      <c r="UUH98" s="35"/>
      <c r="UUI98" s="35"/>
      <c r="UUJ98" s="35"/>
      <c r="UUK98" s="35"/>
      <c r="UUL98" s="35"/>
      <c r="UUM98" s="35"/>
      <c r="UUN98" s="35"/>
      <c r="UUO98" s="35"/>
      <c r="UUP98" s="35"/>
      <c r="UUQ98" s="35"/>
      <c r="UUR98" s="35"/>
      <c r="UUS98" s="35"/>
      <c r="UUT98" s="35"/>
      <c r="UUU98" s="35"/>
      <c r="UUV98" s="35"/>
      <c r="UUW98" s="35"/>
      <c r="UUX98" s="35"/>
      <c r="UUY98" s="35"/>
      <c r="UUZ98" s="35"/>
      <c r="UVA98" s="35"/>
      <c r="UVB98" s="35"/>
      <c r="UVC98" s="35"/>
      <c r="UVD98" s="35"/>
      <c r="UVE98" s="35"/>
      <c r="UVF98" s="35"/>
      <c r="UVG98" s="35"/>
      <c r="UVH98" s="35"/>
      <c r="UVI98" s="35"/>
      <c r="UVJ98" s="35"/>
      <c r="UVK98" s="35"/>
      <c r="UVL98" s="35"/>
      <c r="UVM98" s="35"/>
      <c r="UVN98" s="35"/>
      <c r="UVO98" s="35"/>
      <c r="UVP98" s="35"/>
      <c r="UVQ98" s="35"/>
      <c r="UVR98" s="35"/>
      <c r="UVS98" s="35"/>
      <c r="UVT98" s="35"/>
      <c r="UVU98" s="35"/>
      <c r="UVV98" s="35"/>
      <c r="UVW98" s="35"/>
      <c r="UVX98" s="35"/>
      <c r="UVY98" s="35"/>
      <c r="UVZ98" s="35"/>
      <c r="UWA98" s="35"/>
      <c r="UWB98" s="35"/>
      <c r="UWC98" s="35"/>
      <c r="UWD98" s="35"/>
      <c r="UWE98" s="35"/>
      <c r="UWF98" s="35"/>
      <c r="UWG98" s="35"/>
      <c r="UWH98" s="35"/>
      <c r="UWI98" s="35"/>
      <c r="UWJ98" s="35"/>
      <c r="UWK98" s="35"/>
      <c r="UWL98" s="35"/>
      <c r="UWM98" s="35"/>
      <c r="UWN98" s="35"/>
      <c r="UWO98" s="35"/>
      <c r="UWP98" s="35"/>
      <c r="UWQ98" s="35"/>
      <c r="UWR98" s="35"/>
      <c r="UWS98" s="35"/>
      <c r="UWT98" s="35"/>
      <c r="UWU98" s="35"/>
      <c r="UWV98" s="35"/>
      <c r="UWW98" s="35"/>
      <c r="UWX98" s="35"/>
      <c r="UWY98" s="35"/>
      <c r="UWZ98" s="35"/>
      <c r="UXA98" s="35"/>
      <c r="UXB98" s="35"/>
      <c r="UXC98" s="35"/>
      <c r="UXD98" s="35"/>
      <c r="UXE98" s="35"/>
      <c r="UXF98" s="35"/>
      <c r="UXG98" s="35"/>
      <c r="UXH98" s="35"/>
      <c r="UXI98" s="35"/>
      <c r="UXJ98" s="35"/>
      <c r="UXK98" s="35"/>
      <c r="UXL98" s="35"/>
      <c r="UXM98" s="35"/>
      <c r="UXN98" s="35"/>
      <c r="UXO98" s="35"/>
      <c r="UXP98" s="35"/>
      <c r="UXQ98" s="35"/>
      <c r="UXR98" s="35"/>
      <c r="UXS98" s="35"/>
      <c r="UXT98" s="35"/>
      <c r="UXU98" s="35"/>
      <c r="UXV98" s="35"/>
      <c r="UXW98" s="35"/>
      <c r="UXX98" s="35"/>
      <c r="UXY98" s="35"/>
      <c r="UXZ98" s="35"/>
      <c r="UYA98" s="35"/>
      <c r="UYB98" s="35"/>
      <c r="UYC98" s="35"/>
      <c r="UYD98" s="35"/>
      <c r="UYE98" s="35"/>
      <c r="UYF98" s="35"/>
      <c r="UYG98" s="35"/>
      <c r="UYH98" s="35"/>
      <c r="UYI98" s="35"/>
      <c r="UYJ98" s="35"/>
      <c r="UYK98" s="35"/>
      <c r="UYL98" s="35"/>
      <c r="UYM98" s="35"/>
      <c r="UYN98" s="35"/>
      <c r="UYO98" s="35"/>
      <c r="UYP98" s="35"/>
      <c r="UYQ98" s="35"/>
      <c r="UYR98" s="35"/>
      <c r="UYS98" s="35"/>
      <c r="UYT98" s="35"/>
      <c r="UYU98" s="35"/>
      <c r="UYV98" s="35"/>
      <c r="UYW98" s="35"/>
      <c r="UYX98" s="35"/>
      <c r="UYY98" s="35"/>
      <c r="UYZ98" s="35"/>
      <c r="UZA98" s="35"/>
      <c r="UZB98" s="35"/>
      <c r="UZC98" s="35"/>
      <c r="UZD98" s="35"/>
      <c r="UZE98" s="35"/>
      <c r="UZF98" s="35"/>
      <c r="UZG98" s="35"/>
      <c r="UZH98" s="35"/>
      <c r="UZI98" s="35"/>
      <c r="UZJ98" s="35"/>
      <c r="UZK98" s="35"/>
      <c r="UZL98" s="35"/>
      <c r="UZM98" s="35"/>
      <c r="UZN98" s="35"/>
      <c r="UZO98" s="35"/>
      <c r="UZP98" s="35"/>
      <c r="UZQ98" s="35"/>
      <c r="UZR98" s="35"/>
      <c r="UZS98" s="35"/>
      <c r="UZT98" s="35"/>
      <c r="UZU98" s="35"/>
      <c r="UZV98" s="35"/>
      <c r="UZW98" s="35"/>
      <c r="UZX98" s="35"/>
      <c r="UZY98" s="35"/>
      <c r="UZZ98" s="35"/>
      <c r="VAA98" s="35"/>
      <c r="VAB98" s="35"/>
      <c r="VAC98" s="35"/>
      <c r="VAD98" s="35"/>
      <c r="VAE98" s="35"/>
      <c r="VAF98" s="35"/>
      <c r="VAG98" s="35"/>
      <c r="VAH98" s="35"/>
      <c r="VAI98" s="35"/>
      <c r="VAJ98" s="35"/>
      <c r="VAK98" s="35"/>
      <c r="VAL98" s="35"/>
      <c r="VAM98" s="35"/>
      <c r="VAN98" s="35"/>
      <c r="VAO98" s="35"/>
      <c r="VAP98" s="35"/>
      <c r="VAQ98" s="35"/>
      <c r="VAR98" s="35"/>
      <c r="VAS98" s="35"/>
      <c r="VAT98" s="35"/>
      <c r="VAU98" s="35"/>
      <c r="VAV98" s="35"/>
      <c r="VAW98" s="35"/>
      <c r="VAX98" s="35"/>
      <c r="VAY98" s="35"/>
      <c r="VAZ98" s="35"/>
      <c r="VBA98" s="35"/>
      <c r="VBB98" s="35"/>
      <c r="VBC98" s="35"/>
      <c r="VBD98" s="35"/>
      <c r="VBE98" s="35"/>
      <c r="VBF98" s="35"/>
      <c r="VBG98" s="35"/>
      <c r="VBH98" s="35"/>
      <c r="VBI98" s="35"/>
      <c r="VBJ98" s="35"/>
      <c r="VBK98" s="35"/>
      <c r="VBL98" s="35"/>
      <c r="VBM98" s="35"/>
      <c r="VBN98" s="35"/>
      <c r="VBO98" s="35"/>
      <c r="VBP98" s="35"/>
      <c r="VBQ98" s="35"/>
      <c r="VBR98" s="35"/>
      <c r="VBS98" s="35"/>
      <c r="VBT98" s="35"/>
      <c r="VBU98" s="35"/>
      <c r="VBV98" s="35"/>
      <c r="VBW98" s="35"/>
      <c r="VBX98" s="35"/>
      <c r="VBY98" s="35"/>
      <c r="VBZ98" s="35"/>
      <c r="VCA98" s="35"/>
      <c r="VCB98" s="35"/>
      <c r="VCC98" s="35"/>
      <c r="VCD98" s="35"/>
      <c r="VCE98" s="35"/>
      <c r="VCF98" s="35"/>
      <c r="VCG98" s="35"/>
      <c r="VCH98" s="35"/>
      <c r="VCI98" s="35"/>
      <c r="VCJ98" s="35"/>
      <c r="VCK98" s="35"/>
      <c r="VCL98" s="35"/>
      <c r="VCM98" s="35"/>
      <c r="VCN98" s="35"/>
      <c r="VCO98" s="35"/>
      <c r="VCP98" s="35"/>
      <c r="VCQ98" s="35"/>
      <c r="VCR98" s="35"/>
      <c r="VCS98" s="35"/>
      <c r="VCT98" s="35"/>
      <c r="VCU98" s="35"/>
      <c r="VCV98" s="35"/>
      <c r="VCW98" s="35"/>
      <c r="VCX98" s="35"/>
      <c r="VCY98" s="35"/>
      <c r="VCZ98" s="35"/>
      <c r="VDA98" s="35"/>
      <c r="VDB98" s="35"/>
      <c r="VDC98" s="35"/>
      <c r="VDD98" s="35"/>
      <c r="VDE98" s="35"/>
      <c r="VDF98" s="35"/>
      <c r="VDG98" s="35"/>
      <c r="VDH98" s="35"/>
      <c r="VDI98" s="35"/>
      <c r="VDJ98" s="35"/>
      <c r="VDK98" s="35"/>
      <c r="VDL98" s="35"/>
      <c r="VDM98" s="35"/>
      <c r="VDN98" s="35"/>
      <c r="VDO98" s="35"/>
      <c r="VDP98" s="35"/>
      <c r="VDQ98" s="35"/>
      <c r="VDR98" s="35"/>
      <c r="VDS98" s="35"/>
      <c r="VDT98" s="35"/>
      <c r="VDU98" s="35"/>
      <c r="VDV98" s="35"/>
      <c r="VDW98" s="35"/>
      <c r="VDX98" s="35"/>
      <c r="VDY98" s="35"/>
      <c r="VDZ98" s="35"/>
      <c r="VEA98" s="35"/>
      <c r="VEB98" s="35"/>
      <c r="VEC98" s="35"/>
      <c r="VED98" s="35"/>
      <c r="VEE98" s="35"/>
      <c r="VEF98" s="35"/>
      <c r="VEG98" s="35"/>
      <c r="VEH98" s="35"/>
      <c r="VEI98" s="35"/>
      <c r="VEJ98" s="35"/>
      <c r="VEK98" s="35"/>
      <c r="VEL98" s="35"/>
      <c r="VEM98" s="35"/>
      <c r="VEN98" s="35"/>
      <c r="VEO98" s="35"/>
      <c r="VEP98" s="35"/>
      <c r="VEQ98" s="35"/>
      <c r="VER98" s="35"/>
      <c r="VES98" s="35"/>
      <c r="VET98" s="35"/>
      <c r="VEU98" s="35"/>
      <c r="VEV98" s="35"/>
      <c r="VEW98" s="35"/>
      <c r="VEX98" s="35"/>
      <c r="VEY98" s="35"/>
      <c r="VEZ98" s="35"/>
      <c r="VFA98" s="35"/>
      <c r="VFB98" s="35"/>
      <c r="VFC98" s="35"/>
      <c r="VFD98" s="35"/>
      <c r="VFE98" s="35"/>
      <c r="VFF98" s="35"/>
      <c r="VFG98" s="35"/>
      <c r="VFH98" s="35"/>
      <c r="VFI98" s="35"/>
      <c r="VFJ98" s="35"/>
      <c r="VFK98" s="35"/>
      <c r="VFL98" s="35"/>
      <c r="VFM98" s="35"/>
      <c r="VFN98" s="35"/>
      <c r="VFO98" s="35"/>
      <c r="VFP98" s="35"/>
      <c r="VFQ98" s="35"/>
      <c r="VFR98" s="35"/>
      <c r="VFS98" s="35"/>
      <c r="VFT98" s="35"/>
      <c r="VFU98" s="35"/>
      <c r="VFV98" s="35"/>
      <c r="VFW98" s="35"/>
      <c r="VFX98" s="35"/>
      <c r="VFY98" s="35"/>
      <c r="VFZ98" s="35"/>
      <c r="VGA98" s="35"/>
      <c r="VGB98" s="35"/>
      <c r="VGC98" s="35"/>
      <c r="VGD98" s="35"/>
      <c r="VGE98" s="35"/>
      <c r="VGF98" s="35"/>
      <c r="VGG98" s="35"/>
      <c r="VGH98" s="35"/>
      <c r="VGI98" s="35"/>
      <c r="VGJ98" s="35"/>
      <c r="VGK98" s="35"/>
      <c r="VGL98" s="35"/>
      <c r="VGM98" s="35"/>
      <c r="VGN98" s="35"/>
      <c r="VGO98" s="35"/>
      <c r="VGP98" s="35"/>
      <c r="VGQ98" s="35"/>
      <c r="VGR98" s="35"/>
      <c r="VGS98" s="35"/>
      <c r="VGT98" s="35"/>
      <c r="VGU98" s="35"/>
      <c r="VGV98" s="35"/>
      <c r="VGW98" s="35"/>
      <c r="VGX98" s="35"/>
      <c r="VGY98" s="35"/>
      <c r="VGZ98" s="35"/>
      <c r="VHA98" s="35"/>
      <c r="VHB98" s="35"/>
      <c r="VHC98" s="35"/>
      <c r="VHD98" s="35"/>
      <c r="VHE98" s="35"/>
      <c r="VHF98" s="35"/>
      <c r="VHG98" s="35"/>
      <c r="VHH98" s="35"/>
      <c r="VHI98" s="35"/>
      <c r="VHJ98" s="35"/>
      <c r="VHK98" s="35"/>
      <c r="VHL98" s="35"/>
      <c r="VHM98" s="35"/>
      <c r="VHN98" s="35"/>
      <c r="VHO98" s="35"/>
      <c r="VHP98" s="35"/>
      <c r="VHQ98" s="35"/>
      <c r="VHR98" s="35"/>
      <c r="VHS98" s="35"/>
      <c r="VHT98" s="35"/>
      <c r="VHU98" s="35"/>
      <c r="VHV98" s="35"/>
      <c r="VHW98" s="35"/>
      <c r="VHX98" s="35"/>
      <c r="VHY98" s="35"/>
      <c r="VHZ98" s="35"/>
      <c r="VIA98" s="35"/>
      <c r="VIB98" s="35"/>
      <c r="VIC98" s="35"/>
      <c r="VID98" s="35"/>
      <c r="VIE98" s="35"/>
      <c r="VIF98" s="35"/>
      <c r="VIG98" s="35"/>
      <c r="VIH98" s="35"/>
      <c r="VII98" s="35"/>
      <c r="VIJ98" s="35"/>
      <c r="VIK98" s="35"/>
      <c r="VIL98" s="35"/>
      <c r="VIM98" s="35"/>
      <c r="VIN98" s="35"/>
      <c r="VIO98" s="35"/>
      <c r="VIP98" s="35"/>
      <c r="VIQ98" s="35"/>
      <c r="VIR98" s="35"/>
      <c r="VIS98" s="35"/>
      <c r="VIT98" s="35"/>
      <c r="VIU98" s="35"/>
      <c r="VIV98" s="35"/>
      <c r="VIW98" s="35"/>
      <c r="VIX98" s="35"/>
      <c r="VIY98" s="35"/>
      <c r="VIZ98" s="35"/>
      <c r="VJA98" s="35"/>
      <c r="VJB98" s="35"/>
      <c r="VJC98" s="35"/>
      <c r="VJD98" s="35"/>
      <c r="VJE98" s="35"/>
      <c r="VJF98" s="35"/>
      <c r="VJG98" s="35"/>
      <c r="VJH98" s="35"/>
      <c r="VJI98" s="35"/>
      <c r="VJJ98" s="35"/>
      <c r="VJK98" s="35"/>
      <c r="VJL98" s="35"/>
      <c r="VJM98" s="35"/>
      <c r="VJN98" s="35"/>
      <c r="VJO98" s="35"/>
      <c r="VJP98" s="35"/>
      <c r="VJQ98" s="35"/>
      <c r="VJR98" s="35"/>
      <c r="VJS98" s="35"/>
      <c r="VJT98" s="35"/>
      <c r="VJU98" s="35"/>
      <c r="VJV98" s="35"/>
      <c r="VJW98" s="35"/>
      <c r="VJX98" s="35"/>
      <c r="VJY98" s="35"/>
      <c r="VJZ98" s="35"/>
      <c r="VKA98" s="35"/>
      <c r="VKB98" s="35"/>
      <c r="VKC98" s="35"/>
      <c r="VKD98" s="35"/>
      <c r="VKE98" s="35"/>
      <c r="VKF98" s="35"/>
      <c r="VKG98" s="35"/>
      <c r="VKH98" s="35"/>
      <c r="VKI98" s="35"/>
      <c r="VKJ98" s="35"/>
      <c r="VKK98" s="35"/>
      <c r="VKL98" s="35"/>
      <c r="VKM98" s="35"/>
      <c r="VKN98" s="35"/>
      <c r="VKO98" s="35"/>
      <c r="VKP98" s="35"/>
      <c r="VKQ98" s="35"/>
      <c r="VKR98" s="35"/>
      <c r="VKS98" s="35"/>
      <c r="VKT98" s="35"/>
      <c r="VKU98" s="35"/>
      <c r="VKV98" s="35"/>
      <c r="VKW98" s="35"/>
      <c r="VKX98" s="35"/>
      <c r="VKY98" s="35"/>
      <c r="VKZ98" s="35"/>
      <c r="VLA98" s="35"/>
      <c r="VLB98" s="35"/>
      <c r="VLC98" s="35"/>
      <c r="VLD98" s="35"/>
      <c r="VLE98" s="35"/>
      <c r="VLF98" s="35"/>
      <c r="VLG98" s="35"/>
      <c r="VLH98" s="35"/>
      <c r="VLI98" s="35"/>
      <c r="VLJ98" s="35"/>
      <c r="VLK98" s="35"/>
      <c r="VLL98" s="35"/>
      <c r="VLM98" s="35"/>
      <c r="VLN98" s="35"/>
      <c r="VLO98" s="35"/>
      <c r="VLP98" s="35"/>
      <c r="VLQ98" s="35"/>
      <c r="VLR98" s="35"/>
      <c r="VLS98" s="35"/>
      <c r="VLT98" s="35"/>
      <c r="VLU98" s="35"/>
      <c r="VLV98" s="35"/>
      <c r="VLW98" s="35"/>
      <c r="VLX98" s="35"/>
      <c r="VLY98" s="35"/>
      <c r="VLZ98" s="35"/>
      <c r="VMA98" s="35"/>
      <c r="VMB98" s="35"/>
      <c r="VMC98" s="35"/>
      <c r="VMD98" s="35"/>
      <c r="VME98" s="35"/>
      <c r="VMF98" s="35"/>
      <c r="VMG98" s="35"/>
      <c r="VMH98" s="35"/>
      <c r="VMI98" s="35"/>
      <c r="VMJ98" s="35"/>
      <c r="VMK98" s="35"/>
      <c r="VML98" s="35"/>
      <c r="VMM98" s="35"/>
      <c r="VMN98" s="35"/>
      <c r="VMO98" s="35"/>
      <c r="VMP98" s="35"/>
      <c r="VMQ98" s="35"/>
      <c r="VMR98" s="35"/>
      <c r="VMS98" s="35"/>
      <c r="VMT98" s="35"/>
      <c r="VMU98" s="35"/>
      <c r="VMV98" s="35"/>
      <c r="VMW98" s="35"/>
      <c r="VMX98" s="35"/>
      <c r="VMY98" s="35"/>
      <c r="VMZ98" s="35"/>
      <c r="VNA98" s="35"/>
      <c r="VNB98" s="35"/>
      <c r="VNC98" s="35"/>
      <c r="VND98" s="35"/>
      <c r="VNE98" s="35"/>
      <c r="VNF98" s="35"/>
      <c r="VNG98" s="35"/>
      <c r="VNH98" s="35"/>
      <c r="VNI98" s="35"/>
      <c r="VNJ98" s="35"/>
      <c r="VNK98" s="35"/>
      <c r="VNL98" s="35"/>
      <c r="VNM98" s="35"/>
      <c r="VNN98" s="35"/>
      <c r="VNO98" s="35"/>
      <c r="VNP98" s="35"/>
      <c r="VNQ98" s="35"/>
      <c r="VNR98" s="35"/>
      <c r="VNS98" s="35"/>
      <c r="VNT98" s="35"/>
      <c r="VNU98" s="35"/>
      <c r="VNV98" s="35"/>
      <c r="VNW98" s="35"/>
      <c r="VNX98" s="35"/>
      <c r="VNY98" s="35"/>
      <c r="VNZ98" s="35"/>
      <c r="VOA98" s="35"/>
      <c r="VOB98" s="35"/>
      <c r="VOC98" s="35"/>
      <c r="VOD98" s="35"/>
      <c r="VOE98" s="35"/>
      <c r="VOF98" s="35"/>
      <c r="VOG98" s="35"/>
      <c r="VOH98" s="35"/>
      <c r="VOI98" s="35"/>
      <c r="VOJ98" s="35"/>
      <c r="VOK98" s="35"/>
      <c r="VOL98" s="35"/>
      <c r="VOM98" s="35"/>
      <c r="VON98" s="35"/>
      <c r="VOO98" s="35"/>
      <c r="VOP98" s="35"/>
      <c r="VOQ98" s="35"/>
      <c r="VOR98" s="35"/>
      <c r="VOS98" s="35"/>
      <c r="VOT98" s="35"/>
      <c r="VOU98" s="35"/>
      <c r="VOV98" s="35"/>
      <c r="VOW98" s="35"/>
      <c r="VOX98" s="35"/>
      <c r="VOY98" s="35"/>
      <c r="VOZ98" s="35"/>
      <c r="VPA98" s="35"/>
      <c r="VPB98" s="35"/>
      <c r="VPC98" s="35"/>
      <c r="VPD98" s="35"/>
      <c r="VPE98" s="35"/>
      <c r="VPF98" s="35"/>
      <c r="VPG98" s="35"/>
      <c r="VPH98" s="35"/>
      <c r="VPI98" s="35"/>
      <c r="VPJ98" s="35"/>
      <c r="VPK98" s="35"/>
      <c r="VPL98" s="35"/>
      <c r="VPM98" s="35"/>
      <c r="VPN98" s="35"/>
      <c r="VPO98" s="35"/>
      <c r="VPP98" s="35"/>
      <c r="VPQ98" s="35"/>
      <c r="VPR98" s="35"/>
      <c r="VPS98" s="35"/>
      <c r="VPT98" s="35"/>
      <c r="VPU98" s="35"/>
      <c r="VPV98" s="35"/>
      <c r="VPW98" s="35"/>
      <c r="VPX98" s="35"/>
      <c r="VPY98" s="35"/>
      <c r="VPZ98" s="35"/>
      <c r="VQA98" s="35"/>
      <c r="VQB98" s="35"/>
      <c r="VQC98" s="35"/>
      <c r="VQD98" s="35"/>
      <c r="VQE98" s="35"/>
      <c r="VQF98" s="35"/>
      <c r="VQG98" s="35"/>
      <c r="VQH98" s="35"/>
      <c r="VQI98" s="35"/>
      <c r="VQJ98" s="35"/>
      <c r="VQK98" s="35"/>
      <c r="VQL98" s="35"/>
      <c r="VQM98" s="35"/>
      <c r="VQN98" s="35"/>
      <c r="VQO98" s="35"/>
      <c r="VQP98" s="35"/>
      <c r="VQQ98" s="35"/>
      <c r="VQR98" s="35"/>
      <c r="VQS98" s="35"/>
      <c r="VQT98" s="35"/>
      <c r="VQU98" s="35"/>
      <c r="VQV98" s="35"/>
      <c r="VQW98" s="35"/>
      <c r="VQX98" s="35"/>
      <c r="VQY98" s="35"/>
      <c r="VQZ98" s="35"/>
      <c r="VRA98" s="35"/>
      <c r="VRB98" s="35"/>
      <c r="VRC98" s="35"/>
      <c r="VRD98" s="35"/>
      <c r="VRE98" s="35"/>
      <c r="VRF98" s="35"/>
      <c r="VRG98" s="35"/>
      <c r="VRH98" s="35"/>
      <c r="VRI98" s="35"/>
      <c r="VRJ98" s="35"/>
      <c r="VRK98" s="35"/>
      <c r="VRL98" s="35"/>
      <c r="VRM98" s="35"/>
      <c r="VRN98" s="35"/>
      <c r="VRO98" s="35"/>
      <c r="VRP98" s="35"/>
      <c r="VRQ98" s="35"/>
      <c r="VRR98" s="35"/>
      <c r="VRS98" s="35"/>
      <c r="VRT98" s="35"/>
      <c r="VRU98" s="35"/>
      <c r="VRV98" s="35"/>
      <c r="VRW98" s="35"/>
      <c r="VRX98" s="35"/>
      <c r="VRY98" s="35"/>
      <c r="VRZ98" s="35"/>
      <c r="VSA98" s="35"/>
      <c r="VSB98" s="35"/>
      <c r="VSC98" s="35"/>
      <c r="VSD98" s="35"/>
      <c r="VSE98" s="35"/>
      <c r="VSF98" s="35"/>
      <c r="VSG98" s="35"/>
      <c r="VSH98" s="35"/>
      <c r="VSI98" s="35"/>
      <c r="VSJ98" s="35"/>
      <c r="VSK98" s="35"/>
      <c r="VSL98" s="35"/>
      <c r="VSM98" s="35"/>
      <c r="VSN98" s="35"/>
      <c r="VSO98" s="35"/>
      <c r="VSP98" s="35"/>
      <c r="VSQ98" s="35"/>
      <c r="VSR98" s="35"/>
      <c r="VSS98" s="35"/>
      <c r="VST98" s="35"/>
      <c r="VSU98" s="35"/>
      <c r="VSV98" s="35"/>
      <c r="VSW98" s="35"/>
      <c r="VSX98" s="35"/>
      <c r="VSY98" s="35"/>
      <c r="VSZ98" s="35"/>
      <c r="VTA98" s="35"/>
      <c r="VTB98" s="35"/>
      <c r="VTC98" s="35"/>
      <c r="VTD98" s="35"/>
      <c r="VTE98" s="35"/>
      <c r="VTF98" s="35"/>
      <c r="VTG98" s="35"/>
      <c r="VTH98" s="35"/>
      <c r="VTI98" s="35"/>
      <c r="VTJ98" s="35"/>
      <c r="VTK98" s="35"/>
      <c r="VTL98" s="35"/>
      <c r="VTM98" s="35"/>
      <c r="VTN98" s="35"/>
      <c r="VTO98" s="35"/>
      <c r="VTP98" s="35"/>
      <c r="VTQ98" s="35"/>
      <c r="VTR98" s="35"/>
      <c r="VTS98" s="35"/>
      <c r="VTT98" s="35"/>
      <c r="VTU98" s="35"/>
      <c r="VTV98" s="35"/>
      <c r="VTW98" s="35"/>
      <c r="VTX98" s="35"/>
      <c r="VTY98" s="35"/>
      <c r="VTZ98" s="35"/>
      <c r="VUA98" s="35"/>
      <c r="VUB98" s="35"/>
      <c r="VUC98" s="35"/>
      <c r="VUD98" s="35"/>
      <c r="VUE98" s="35"/>
      <c r="VUF98" s="35"/>
      <c r="VUG98" s="35"/>
      <c r="VUH98" s="35"/>
      <c r="VUI98" s="35"/>
      <c r="VUJ98" s="35"/>
      <c r="VUK98" s="35"/>
      <c r="VUL98" s="35"/>
      <c r="VUM98" s="35"/>
      <c r="VUN98" s="35"/>
      <c r="VUO98" s="35"/>
      <c r="VUP98" s="35"/>
      <c r="VUQ98" s="35"/>
      <c r="VUR98" s="35"/>
      <c r="VUS98" s="35"/>
      <c r="VUT98" s="35"/>
      <c r="VUU98" s="35"/>
      <c r="VUV98" s="35"/>
      <c r="VUW98" s="35"/>
      <c r="VUX98" s="35"/>
      <c r="VUY98" s="35"/>
      <c r="VUZ98" s="35"/>
      <c r="VVA98" s="35"/>
      <c r="VVB98" s="35"/>
      <c r="VVC98" s="35"/>
      <c r="VVD98" s="35"/>
      <c r="VVE98" s="35"/>
      <c r="VVF98" s="35"/>
      <c r="VVG98" s="35"/>
      <c r="VVH98" s="35"/>
      <c r="VVI98" s="35"/>
      <c r="VVJ98" s="35"/>
      <c r="VVK98" s="35"/>
      <c r="VVL98" s="35"/>
      <c r="VVM98" s="35"/>
      <c r="VVN98" s="35"/>
      <c r="VVO98" s="35"/>
      <c r="VVP98" s="35"/>
      <c r="VVQ98" s="35"/>
      <c r="VVR98" s="35"/>
      <c r="VVS98" s="35"/>
      <c r="VVT98" s="35"/>
      <c r="VVU98" s="35"/>
      <c r="VVV98" s="35"/>
      <c r="VVW98" s="35"/>
      <c r="VVX98" s="35"/>
      <c r="VVY98" s="35"/>
      <c r="VVZ98" s="35"/>
      <c r="VWA98" s="35"/>
      <c r="VWB98" s="35"/>
      <c r="VWC98" s="35"/>
      <c r="VWD98" s="35"/>
      <c r="VWE98" s="35"/>
      <c r="VWF98" s="35"/>
      <c r="VWG98" s="35"/>
      <c r="VWH98" s="35"/>
      <c r="VWI98" s="35"/>
      <c r="VWJ98" s="35"/>
      <c r="VWK98" s="35"/>
      <c r="VWL98" s="35"/>
      <c r="VWM98" s="35"/>
      <c r="VWN98" s="35"/>
      <c r="VWO98" s="35"/>
      <c r="VWP98" s="35"/>
      <c r="VWQ98" s="35"/>
      <c r="VWR98" s="35"/>
      <c r="VWS98" s="35"/>
      <c r="VWT98" s="35"/>
      <c r="VWU98" s="35"/>
      <c r="VWV98" s="35"/>
      <c r="VWW98" s="35"/>
      <c r="VWX98" s="35"/>
      <c r="VWY98" s="35"/>
      <c r="VWZ98" s="35"/>
      <c r="VXA98" s="35"/>
      <c r="VXB98" s="35"/>
      <c r="VXC98" s="35"/>
      <c r="VXD98" s="35"/>
      <c r="VXE98" s="35"/>
      <c r="VXF98" s="35"/>
      <c r="VXG98" s="35"/>
      <c r="VXH98" s="35"/>
      <c r="VXI98" s="35"/>
      <c r="VXJ98" s="35"/>
      <c r="VXK98" s="35"/>
      <c r="VXL98" s="35"/>
      <c r="VXM98" s="35"/>
      <c r="VXN98" s="35"/>
      <c r="VXO98" s="35"/>
      <c r="VXP98" s="35"/>
      <c r="VXQ98" s="35"/>
      <c r="VXR98" s="35"/>
      <c r="VXS98" s="35"/>
      <c r="VXT98" s="35"/>
      <c r="VXU98" s="35"/>
      <c r="VXV98" s="35"/>
      <c r="VXW98" s="35"/>
      <c r="VXX98" s="35"/>
      <c r="VXY98" s="35"/>
      <c r="VXZ98" s="35"/>
      <c r="VYA98" s="35"/>
      <c r="VYB98" s="35"/>
      <c r="VYC98" s="35"/>
      <c r="VYD98" s="35"/>
      <c r="VYE98" s="35"/>
      <c r="VYF98" s="35"/>
      <c r="VYG98" s="35"/>
      <c r="VYH98" s="35"/>
      <c r="VYI98" s="35"/>
      <c r="VYJ98" s="35"/>
      <c r="VYK98" s="35"/>
      <c r="VYL98" s="35"/>
      <c r="VYM98" s="35"/>
      <c r="VYN98" s="35"/>
      <c r="VYO98" s="35"/>
      <c r="VYP98" s="35"/>
      <c r="VYQ98" s="35"/>
      <c r="VYR98" s="35"/>
      <c r="VYS98" s="35"/>
      <c r="VYT98" s="35"/>
      <c r="VYU98" s="35"/>
      <c r="VYV98" s="35"/>
      <c r="VYW98" s="35"/>
      <c r="VYX98" s="35"/>
      <c r="VYY98" s="35"/>
      <c r="VYZ98" s="35"/>
      <c r="VZA98" s="35"/>
      <c r="VZB98" s="35"/>
      <c r="VZC98" s="35"/>
      <c r="VZD98" s="35"/>
      <c r="VZE98" s="35"/>
      <c r="VZF98" s="35"/>
      <c r="VZG98" s="35"/>
      <c r="VZH98" s="35"/>
      <c r="VZI98" s="35"/>
      <c r="VZJ98" s="35"/>
      <c r="VZK98" s="35"/>
      <c r="VZL98" s="35"/>
      <c r="VZM98" s="35"/>
      <c r="VZN98" s="35"/>
      <c r="VZO98" s="35"/>
      <c r="VZP98" s="35"/>
      <c r="VZQ98" s="35"/>
      <c r="VZR98" s="35"/>
      <c r="VZS98" s="35"/>
      <c r="VZT98" s="35"/>
      <c r="VZU98" s="35"/>
      <c r="VZV98" s="35"/>
      <c r="VZW98" s="35"/>
      <c r="VZX98" s="35"/>
      <c r="VZY98" s="35"/>
      <c r="VZZ98" s="35"/>
      <c r="WAA98" s="35"/>
      <c r="WAB98" s="35"/>
      <c r="WAC98" s="35"/>
      <c r="WAD98" s="35"/>
      <c r="WAE98" s="35"/>
      <c r="WAF98" s="35"/>
      <c r="WAG98" s="35"/>
      <c r="WAH98" s="35"/>
      <c r="WAI98" s="35"/>
      <c r="WAJ98" s="35"/>
      <c r="WAK98" s="35"/>
      <c r="WAL98" s="35"/>
      <c r="WAM98" s="35"/>
      <c r="WAN98" s="35"/>
      <c r="WAO98" s="35"/>
      <c r="WAP98" s="35"/>
      <c r="WAQ98" s="35"/>
      <c r="WAR98" s="35"/>
      <c r="WAS98" s="35"/>
      <c r="WAT98" s="35"/>
      <c r="WAU98" s="35"/>
      <c r="WAV98" s="35"/>
      <c r="WAW98" s="35"/>
      <c r="WAX98" s="35"/>
      <c r="WAY98" s="35"/>
      <c r="WAZ98" s="35"/>
      <c r="WBA98" s="35"/>
      <c r="WBB98" s="35"/>
      <c r="WBC98" s="35"/>
      <c r="WBD98" s="35"/>
      <c r="WBE98" s="35"/>
      <c r="WBF98" s="35"/>
      <c r="WBG98" s="35"/>
      <c r="WBH98" s="35"/>
      <c r="WBI98" s="35"/>
      <c r="WBJ98" s="35"/>
      <c r="WBK98" s="35"/>
      <c r="WBL98" s="35"/>
      <c r="WBM98" s="35"/>
      <c r="WBN98" s="35"/>
      <c r="WBO98" s="35"/>
      <c r="WBP98" s="35"/>
      <c r="WBQ98" s="35"/>
      <c r="WBR98" s="35"/>
      <c r="WBS98" s="35"/>
      <c r="WBT98" s="35"/>
      <c r="WBU98" s="35"/>
      <c r="WBV98" s="35"/>
      <c r="WBW98" s="35"/>
      <c r="WBX98" s="35"/>
      <c r="WBY98" s="35"/>
      <c r="WBZ98" s="35"/>
      <c r="WCA98" s="35"/>
      <c r="WCB98" s="35"/>
      <c r="WCC98" s="35"/>
      <c r="WCD98" s="35"/>
      <c r="WCE98" s="35"/>
      <c r="WCF98" s="35"/>
      <c r="WCG98" s="35"/>
      <c r="WCH98" s="35"/>
      <c r="WCI98" s="35"/>
      <c r="WCJ98" s="35"/>
      <c r="WCK98" s="35"/>
      <c r="WCL98" s="35"/>
      <c r="WCM98" s="35"/>
      <c r="WCN98" s="35"/>
      <c r="WCO98" s="35"/>
      <c r="WCP98" s="35"/>
      <c r="WCQ98" s="35"/>
      <c r="WCR98" s="35"/>
      <c r="WCS98" s="35"/>
      <c r="WCT98" s="35"/>
      <c r="WCU98" s="35"/>
      <c r="WCV98" s="35"/>
      <c r="WCW98" s="35"/>
      <c r="WCX98" s="35"/>
      <c r="WCY98" s="35"/>
      <c r="WCZ98" s="35"/>
      <c r="WDA98" s="35"/>
      <c r="WDB98" s="35"/>
      <c r="WDC98" s="35"/>
      <c r="WDD98" s="35"/>
      <c r="WDE98" s="35"/>
      <c r="WDF98" s="35"/>
      <c r="WDG98" s="35"/>
      <c r="WDH98" s="35"/>
      <c r="WDI98" s="35"/>
      <c r="WDJ98" s="35"/>
      <c r="WDK98" s="35"/>
      <c r="WDL98" s="35"/>
      <c r="WDM98" s="35"/>
      <c r="WDN98" s="35"/>
      <c r="WDO98" s="35"/>
      <c r="WDP98" s="35"/>
      <c r="WDQ98" s="35"/>
      <c r="WDR98" s="35"/>
      <c r="WDS98" s="35"/>
      <c r="WDT98" s="35"/>
      <c r="WDU98" s="35"/>
      <c r="WDV98" s="35"/>
      <c r="WDW98" s="35"/>
      <c r="WDX98" s="35"/>
      <c r="WDY98" s="35"/>
      <c r="WDZ98" s="35"/>
      <c r="WEA98" s="35"/>
      <c r="WEB98" s="35"/>
      <c r="WEC98" s="35"/>
      <c r="WED98" s="35"/>
      <c r="WEE98" s="35"/>
      <c r="WEF98" s="35"/>
      <c r="WEG98" s="35"/>
      <c r="WEH98" s="35"/>
      <c r="WEI98" s="35"/>
      <c r="WEJ98" s="35"/>
      <c r="WEK98" s="35"/>
      <c r="WEL98" s="35"/>
      <c r="WEM98" s="35"/>
      <c r="WEN98" s="35"/>
      <c r="WEO98" s="35"/>
      <c r="WEP98" s="35"/>
      <c r="WEQ98" s="35"/>
      <c r="WER98" s="35"/>
      <c r="WES98" s="35"/>
      <c r="WET98" s="35"/>
      <c r="WEU98" s="35"/>
      <c r="WEV98" s="35"/>
      <c r="WEW98" s="35"/>
      <c r="WEX98" s="35"/>
      <c r="WEY98" s="35"/>
      <c r="WEZ98" s="35"/>
      <c r="WFA98" s="35"/>
      <c r="WFB98" s="35"/>
      <c r="WFC98" s="35"/>
      <c r="WFD98" s="35"/>
      <c r="WFE98" s="35"/>
      <c r="WFF98" s="35"/>
      <c r="WFG98" s="35"/>
      <c r="WFH98" s="35"/>
      <c r="WFI98" s="35"/>
      <c r="WFJ98" s="35"/>
      <c r="WFK98" s="35"/>
      <c r="WFL98" s="35"/>
      <c r="WFM98" s="35"/>
      <c r="WFN98" s="35"/>
      <c r="WFO98" s="35"/>
      <c r="WFP98" s="35"/>
      <c r="WFQ98" s="35"/>
      <c r="WFR98" s="35"/>
      <c r="WFS98" s="35"/>
      <c r="WFT98" s="35"/>
      <c r="WFU98" s="35"/>
      <c r="WFV98" s="35"/>
      <c r="WFW98" s="35"/>
      <c r="WFX98" s="35"/>
      <c r="WFY98" s="35"/>
      <c r="WFZ98" s="35"/>
      <c r="WGA98" s="35"/>
      <c r="WGB98" s="35"/>
      <c r="WGC98" s="35"/>
      <c r="WGD98" s="35"/>
      <c r="WGE98" s="35"/>
      <c r="WGF98" s="35"/>
      <c r="WGG98" s="35"/>
      <c r="WGH98" s="35"/>
      <c r="WGI98" s="35"/>
      <c r="WGJ98" s="35"/>
      <c r="WGK98" s="35"/>
      <c r="WGL98" s="35"/>
      <c r="WGM98" s="35"/>
      <c r="WGN98" s="35"/>
      <c r="WGO98" s="35"/>
      <c r="WGP98" s="35"/>
      <c r="WGQ98" s="35"/>
      <c r="WGR98" s="35"/>
      <c r="WGS98" s="35"/>
      <c r="WGT98" s="35"/>
      <c r="WGU98" s="35"/>
      <c r="WGV98" s="35"/>
      <c r="WGW98" s="35"/>
      <c r="WGX98" s="35"/>
      <c r="WGY98" s="35"/>
      <c r="WGZ98" s="35"/>
      <c r="WHA98" s="35"/>
      <c r="WHB98" s="35"/>
      <c r="WHC98" s="35"/>
      <c r="WHD98" s="35"/>
      <c r="WHE98" s="35"/>
      <c r="WHF98" s="35"/>
      <c r="WHG98" s="35"/>
      <c r="WHH98" s="35"/>
      <c r="WHI98" s="35"/>
      <c r="WHJ98" s="35"/>
      <c r="WHK98" s="35"/>
      <c r="WHL98" s="35"/>
      <c r="WHM98" s="35"/>
      <c r="WHN98" s="35"/>
      <c r="WHO98" s="35"/>
      <c r="WHP98" s="35"/>
      <c r="WHQ98" s="35"/>
      <c r="WHR98" s="35"/>
      <c r="WHS98" s="35"/>
      <c r="WHT98" s="35"/>
      <c r="WHU98" s="35"/>
      <c r="WHV98" s="35"/>
      <c r="WHW98" s="35"/>
      <c r="WHX98" s="35"/>
      <c r="WHY98" s="35"/>
      <c r="WHZ98" s="35"/>
      <c r="WIA98" s="35"/>
      <c r="WIB98" s="35"/>
      <c r="WIC98" s="35"/>
      <c r="WID98" s="35"/>
      <c r="WIE98" s="35"/>
      <c r="WIF98" s="35"/>
      <c r="WIG98" s="35"/>
      <c r="WIH98" s="35"/>
      <c r="WII98" s="35"/>
      <c r="WIJ98" s="35"/>
      <c r="WIK98" s="35"/>
      <c r="WIL98" s="35"/>
      <c r="WIM98" s="35"/>
      <c r="WIN98" s="35"/>
      <c r="WIO98" s="35"/>
      <c r="WIP98" s="35"/>
      <c r="WIQ98" s="35"/>
      <c r="WIR98" s="35"/>
      <c r="WIS98" s="35"/>
      <c r="WIT98" s="35"/>
      <c r="WIU98" s="35"/>
      <c r="WIV98" s="35"/>
      <c r="WIW98" s="35"/>
      <c r="WIX98" s="35"/>
      <c r="WIY98" s="35"/>
      <c r="WIZ98" s="35"/>
      <c r="WJA98" s="35"/>
      <c r="WJB98" s="35"/>
      <c r="WJC98" s="35"/>
      <c r="WJD98" s="35"/>
      <c r="WJE98" s="35"/>
      <c r="WJF98" s="35"/>
      <c r="WJG98" s="35"/>
      <c r="WJH98" s="35"/>
      <c r="WJI98" s="35"/>
      <c r="WJJ98" s="35"/>
      <c r="WJK98" s="35"/>
      <c r="WJL98" s="35"/>
      <c r="WJM98" s="35"/>
      <c r="WJN98" s="35"/>
      <c r="WJO98" s="35"/>
      <c r="WJP98" s="35"/>
      <c r="WJQ98" s="35"/>
      <c r="WJR98" s="35"/>
      <c r="WJS98" s="35"/>
      <c r="WJT98" s="35"/>
      <c r="WJU98" s="35"/>
      <c r="WJV98" s="35"/>
      <c r="WJW98" s="35"/>
      <c r="WJX98" s="35"/>
      <c r="WJY98" s="35"/>
      <c r="WJZ98" s="35"/>
      <c r="WKA98" s="35"/>
      <c r="WKB98" s="35"/>
      <c r="WKC98" s="35"/>
      <c r="WKD98" s="35"/>
      <c r="WKE98" s="35"/>
      <c r="WKF98" s="35"/>
      <c r="WKG98" s="35"/>
      <c r="WKH98" s="35"/>
      <c r="WKI98" s="35"/>
      <c r="WKJ98" s="35"/>
      <c r="WKK98" s="35"/>
      <c r="WKL98" s="35"/>
      <c r="WKM98" s="35"/>
      <c r="WKN98" s="35"/>
      <c r="WKO98" s="35"/>
      <c r="WKP98" s="35"/>
      <c r="WKQ98" s="35"/>
      <c r="WKR98" s="35"/>
      <c r="WKS98" s="35"/>
      <c r="WKT98" s="35"/>
      <c r="WKU98" s="35"/>
      <c r="WKV98" s="35"/>
      <c r="WKW98" s="35"/>
      <c r="WKX98" s="35"/>
      <c r="WKY98" s="35"/>
      <c r="WKZ98" s="35"/>
      <c r="WLA98" s="35"/>
      <c r="WLB98" s="35"/>
      <c r="WLC98" s="35"/>
      <c r="WLD98" s="35"/>
      <c r="WLE98" s="35"/>
      <c r="WLF98" s="35"/>
      <c r="WLG98" s="35"/>
      <c r="WLH98" s="35"/>
      <c r="WLI98" s="35"/>
      <c r="WLJ98" s="35"/>
      <c r="WLK98" s="35"/>
      <c r="WLL98" s="35"/>
      <c r="WLM98" s="35"/>
      <c r="WLN98" s="35"/>
      <c r="WLO98" s="35"/>
      <c r="WLP98" s="35"/>
      <c r="WLQ98" s="35"/>
      <c r="WLR98" s="35"/>
      <c r="WLS98" s="35"/>
      <c r="WLT98" s="35"/>
      <c r="WLU98" s="35"/>
      <c r="WLV98" s="35"/>
      <c r="WLW98" s="35"/>
      <c r="WLX98" s="35"/>
      <c r="WLY98" s="35"/>
      <c r="WLZ98" s="35"/>
      <c r="WMA98" s="35"/>
      <c r="WMB98" s="35"/>
      <c r="WMC98" s="35"/>
      <c r="WMD98" s="35"/>
      <c r="WME98" s="35"/>
      <c r="WMF98" s="35"/>
      <c r="WMG98" s="35"/>
      <c r="WMH98" s="35"/>
      <c r="WMI98" s="35"/>
      <c r="WMJ98" s="35"/>
      <c r="WMK98" s="35"/>
      <c r="WML98" s="35"/>
      <c r="WMM98" s="35"/>
      <c r="WMN98" s="35"/>
      <c r="WMO98" s="35"/>
      <c r="WMP98" s="35"/>
      <c r="WMQ98" s="35"/>
      <c r="WMR98" s="35"/>
      <c r="WMS98" s="35"/>
      <c r="WMT98" s="35"/>
      <c r="WMU98" s="35"/>
      <c r="WMV98" s="35"/>
      <c r="WMW98" s="35"/>
      <c r="WMX98" s="35"/>
      <c r="WMY98" s="35"/>
      <c r="WMZ98" s="35"/>
      <c r="WNA98" s="35"/>
      <c r="WNB98" s="35"/>
      <c r="WNC98" s="35"/>
      <c r="WND98" s="35"/>
      <c r="WNE98" s="35"/>
      <c r="WNF98" s="35"/>
      <c r="WNG98" s="35"/>
      <c r="WNH98" s="35"/>
      <c r="WNI98" s="35"/>
      <c r="WNJ98" s="35"/>
      <c r="WNK98" s="35"/>
      <c r="WNL98" s="35"/>
      <c r="WNM98" s="35"/>
      <c r="WNN98" s="35"/>
      <c r="WNO98" s="35"/>
      <c r="WNP98" s="35"/>
      <c r="WNQ98" s="35"/>
      <c r="WNR98" s="35"/>
      <c r="WNS98" s="35"/>
      <c r="WNT98" s="35"/>
      <c r="WNU98" s="35"/>
      <c r="WNV98" s="35"/>
      <c r="WNW98" s="35"/>
      <c r="WNX98" s="35"/>
      <c r="WNY98" s="35"/>
      <c r="WNZ98" s="35"/>
      <c r="WOA98" s="35"/>
      <c r="WOB98" s="35"/>
      <c r="WOC98" s="35"/>
      <c r="WOD98" s="35"/>
      <c r="WOE98" s="35"/>
      <c r="WOF98" s="35"/>
      <c r="WOG98" s="35"/>
      <c r="WOH98" s="35"/>
      <c r="WOI98" s="35"/>
      <c r="WOJ98" s="35"/>
      <c r="WOK98" s="35"/>
      <c r="WOL98" s="35"/>
      <c r="WOM98" s="35"/>
      <c r="WON98" s="35"/>
      <c r="WOO98" s="35"/>
      <c r="WOP98" s="35"/>
      <c r="WOQ98" s="35"/>
      <c r="WOR98" s="35"/>
      <c r="WOS98" s="35"/>
      <c r="WOT98" s="35"/>
      <c r="WOU98" s="35"/>
      <c r="WOV98" s="35"/>
      <c r="WOW98" s="35"/>
      <c r="WOX98" s="35"/>
      <c r="WOY98" s="35"/>
      <c r="WOZ98" s="35"/>
      <c r="WPA98" s="35"/>
      <c r="WPB98" s="35"/>
      <c r="WPC98" s="35"/>
      <c r="WPD98" s="35"/>
      <c r="WPE98" s="35"/>
      <c r="WPF98" s="35"/>
      <c r="WPG98" s="35"/>
      <c r="WPH98" s="35"/>
      <c r="WPI98" s="35"/>
      <c r="WPJ98" s="35"/>
      <c r="WPK98" s="35"/>
      <c r="WPL98" s="35"/>
      <c r="WPM98" s="35"/>
      <c r="WPN98" s="35"/>
      <c r="WPO98" s="35"/>
      <c r="WPP98" s="35"/>
      <c r="WPQ98" s="35"/>
      <c r="WPR98" s="35"/>
      <c r="WPS98" s="35"/>
      <c r="WPT98" s="35"/>
      <c r="WPU98" s="35"/>
      <c r="WPV98" s="35"/>
      <c r="WPW98" s="35"/>
      <c r="WPX98" s="35"/>
      <c r="WPY98" s="35"/>
      <c r="WPZ98" s="35"/>
      <c r="WQA98" s="35"/>
      <c r="WQB98" s="35"/>
      <c r="WQC98" s="35"/>
      <c r="WQD98" s="35"/>
      <c r="WQE98" s="35"/>
      <c r="WQF98" s="35"/>
      <c r="WQG98" s="35"/>
      <c r="WQH98" s="35"/>
      <c r="WQI98" s="35"/>
      <c r="WQJ98" s="35"/>
      <c r="WQK98" s="35"/>
      <c r="WQL98" s="35"/>
      <c r="WQM98" s="35"/>
      <c r="WQN98" s="35"/>
      <c r="WQO98" s="35"/>
      <c r="WQP98" s="35"/>
      <c r="WQQ98" s="35"/>
      <c r="WQR98" s="35"/>
      <c r="WQS98" s="35"/>
      <c r="WQT98" s="35"/>
      <c r="WQU98" s="35"/>
      <c r="WQV98" s="35"/>
      <c r="WQW98" s="35"/>
      <c r="WQX98" s="35"/>
      <c r="WQY98" s="35"/>
      <c r="WQZ98" s="35"/>
      <c r="WRA98" s="35"/>
      <c r="WRB98" s="35"/>
      <c r="WRC98" s="35"/>
      <c r="WRD98" s="35"/>
      <c r="WRE98" s="35"/>
      <c r="WRF98" s="35"/>
      <c r="WRG98" s="35"/>
      <c r="WRH98" s="35"/>
      <c r="WRI98" s="35"/>
      <c r="WRJ98" s="35"/>
      <c r="WRK98" s="35"/>
      <c r="WRL98" s="35"/>
      <c r="WRM98" s="35"/>
      <c r="WRN98" s="35"/>
      <c r="WRO98" s="35"/>
      <c r="WRP98" s="35"/>
      <c r="WRQ98" s="35"/>
      <c r="WRR98" s="35"/>
      <c r="WRS98" s="35"/>
      <c r="WRT98" s="35"/>
      <c r="WRU98" s="35"/>
      <c r="WRV98" s="35"/>
      <c r="WRW98" s="35"/>
      <c r="WRX98" s="35"/>
      <c r="WRY98" s="35"/>
      <c r="WRZ98" s="35"/>
      <c r="WSA98" s="35"/>
      <c r="WSB98" s="35"/>
      <c r="WSC98" s="35"/>
      <c r="WSD98" s="35"/>
      <c r="WSE98" s="35"/>
      <c r="WSF98" s="35"/>
      <c r="WSG98" s="35"/>
      <c r="WSH98" s="35"/>
      <c r="WSI98" s="35"/>
      <c r="WSJ98" s="35"/>
      <c r="WSK98" s="35"/>
      <c r="WSL98" s="35"/>
      <c r="WSM98" s="35"/>
      <c r="WSN98" s="35"/>
      <c r="WSO98" s="35"/>
      <c r="WSP98" s="35"/>
      <c r="WSQ98" s="35"/>
      <c r="WSR98" s="35"/>
      <c r="WSS98" s="35"/>
      <c r="WST98" s="35"/>
      <c r="WSU98" s="35"/>
      <c r="WSV98" s="35"/>
      <c r="WSW98" s="35"/>
      <c r="WSX98" s="35"/>
      <c r="WSY98" s="35"/>
      <c r="WSZ98" s="35"/>
      <c r="WTA98" s="35"/>
      <c r="WTB98" s="35"/>
      <c r="WTC98" s="35"/>
      <c r="WTD98" s="35"/>
      <c r="WTE98" s="35"/>
      <c r="WTF98" s="35"/>
      <c r="WTG98" s="35"/>
      <c r="WTH98" s="35"/>
      <c r="WTI98" s="35"/>
      <c r="WTJ98" s="35"/>
      <c r="WTK98" s="35"/>
      <c r="WTL98" s="35"/>
      <c r="WTM98" s="35"/>
      <c r="WTN98" s="35"/>
      <c r="WTO98" s="35"/>
      <c r="WTP98" s="35"/>
      <c r="WTQ98" s="35"/>
      <c r="WTR98" s="35"/>
      <c r="WTS98" s="35"/>
      <c r="WTT98" s="35"/>
      <c r="WTU98" s="35"/>
      <c r="WTV98" s="35"/>
      <c r="WTW98" s="35"/>
      <c r="WTX98" s="35"/>
      <c r="WTY98" s="35"/>
      <c r="WTZ98" s="35"/>
      <c r="WUA98" s="35"/>
      <c r="WUB98" s="35"/>
      <c r="WUC98" s="35"/>
      <c r="WUD98" s="35"/>
      <c r="WUE98" s="35"/>
      <c r="WUF98" s="35"/>
      <c r="WUG98" s="35"/>
      <c r="WUH98" s="35"/>
      <c r="WUI98" s="35"/>
      <c r="WUJ98" s="35"/>
      <c r="WUK98" s="35"/>
      <c r="WUL98" s="35"/>
      <c r="WUM98" s="35"/>
      <c r="WUN98" s="35"/>
      <c r="WUO98" s="35"/>
      <c r="WUP98" s="35"/>
      <c r="WUQ98" s="35"/>
      <c r="WUR98" s="35"/>
      <c r="WUS98" s="35"/>
      <c r="WUT98" s="35"/>
      <c r="WUU98" s="35"/>
      <c r="WUV98" s="35"/>
      <c r="WUW98" s="35"/>
      <c r="WUX98" s="35"/>
      <c r="WUY98" s="35"/>
      <c r="WUZ98" s="35"/>
      <c r="WVA98" s="35"/>
      <c r="WVB98" s="35"/>
      <c r="WVC98" s="35"/>
      <c r="WVD98" s="35"/>
      <c r="WVE98" s="35"/>
      <c r="WVF98" s="35"/>
      <c r="WVG98" s="35"/>
      <c r="WVH98" s="35"/>
      <c r="WVI98" s="35"/>
      <c r="WVJ98" s="35"/>
      <c r="WVK98" s="35"/>
      <c r="WVL98" s="35"/>
      <c r="WVM98" s="35"/>
      <c r="WVN98" s="35"/>
      <c r="WVO98" s="35"/>
      <c r="WVP98" s="35"/>
      <c r="WVQ98" s="35"/>
      <c r="WVR98" s="35"/>
      <c r="WVS98" s="35"/>
      <c r="WVT98" s="35"/>
      <c r="WVU98" s="35"/>
      <c r="WVV98" s="35"/>
      <c r="WVW98" s="35"/>
      <c r="WVX98" s="35"/>
      <c r="WVY98" s="35"/>
      <c r="WVZ98" s="35"/>
      <c r="WWA98" s="35"/>
      <c r="WWB98" s="35"/>
      <c r="WWC98" s="35"/>
      <c r="WWD98" s="35"/>
      <c r="WWE98" s="35"/>
      <c r="WWF98" s="35"/>
      <c r="WWG98" s="35"/>
      <c r="WWH98" s="35"/>
      <c r="WWI98" s="35"/>
      <c r="WWJ98" s="35"/>
      <c r="WWK98" s="35"/>
      <c r="WWL98" s="35"/>
      <c r="WWM98" s="35"/>
      <c r="WWN98" s="35"/>
      <c r="WWO98" s="35"/>
      <c r="WWP98" s="35"/>
      <c r="WWQ98" s="35"/>
      <c r="WWR98" s="35"/>
      <c r="WWS98" s="35"/>
      <c r="WWT98" s="35"/>
      <c r="WWU98" s="35"/>
      <c r="WWV98" s="35"/>
      <c r="WWW98" s="35"/>
      <c r="WWX98" s="35"/>
      <c r="WWY98" s="35"/>
      <c r="WWZ98" s="35"/>
      <c r="WXA98" s="35"/>
      <c r="WXB98" s="35"/>
      <c r="WXC98" s="35"/>
      <c r="WXD98" s="35"/>
      <c r="WXE98" s="35"/>
      <c r="WXF98" s="35"/>
      <c r="WXG98" s="35"/>
      <c r="WXH98" s="35"/>
      <c r="WXI98" s="35"/>
      <c r="WXJ98" s="35"/>
      <c r="WXK98" s="35"/>
      <c r="WXL98" s="35"/>
      <c r="WXM98" s="35"/>
      <c r="WXN98" s="35"/>
      <c r="WXO98" s="35"/>
      <c r="WXP98" s="35"/>
      <c r="WXQ98" s="35"/>
      <c r="WXR98" s="35"/>
      <c r="WXS98" s="35"/>
      <c r="WXT98" s="35"/>
      <c r="WXU98" s="35"/>
      <c r="WXV98" s="35"/>
      <c r="WXW98" s="35"/>
      <c r="WXX98" s="35"/>
      <c r="WXY98" s="35"/>
      <c r="WXZ98" s="35"/>
      <c r="WYA98" s="35"/>
      <c r="WYB98" s="35"/>
      <c r="WYC98" s="35"/>
      <c r="WYD98" s="35"/>
      <c r="WYE98" s="35"/>
      <c r="WYF98" s="35"/>
      <c r="WYG98" s="35"/>
      <c r="WYH98" s="35"/>
      <c r="WYI98" s="35"/>
      <c r="WYJ98" s="35"/>
      <c r="WYK98" s="35"/>
      <c r="WYL98" s="35"/>
      <c r="WYM98" s="35"/>
      <c r="WYN98" s="35"/>
      <c r="WYO98" s="35"/>
      <c r="WYP98" s="35"/>
      <c r="WYQ98" s="35"/>
      <c r="WYR98" s="35"/>
      <c r="WYS98" s="35"/>
      <c r="WYT98" s="35"/>
      <c r="WYU98" s="35"/>
      <c r="WYV98" s="35"/>
      <c r="WYW98" s="35"/>
      <c r="WYX98" s="35"/>
      <c r="WYY98" s="35"/>
      <c r="WYZ98" s="35"/>
      <c r="WZA98" s="35"/>
      <c r="WZB98" s="35"/>
      <c r="WZC98" s="35"/>
      <c r="WZD98" s="35"/>
      <c r="WZE98" s="35"/>
      <c r="WZF98" s="35"/>
      <c r="WZG98" s="35"/>
      <c r="WZH98" s="35"/>
      <c r="WZI98" s="35"/>
      <c r="WZJ98" s="35"/>
      <c r="WZK98" s="35"/>
      <c r="WZL98" s="35"/>
      <c r="WZM98" s="35"/>
      <c r="WZN98" s="35"/>
      <c r="WZO98" s="35"/>
      <c r="WZP98" s="35"/>
      <c r="WZQ98" s="35"/>
      <c r="WZR98" s="35"/>
      <c r="WZS98" s="35"/>
      <c r="WZT98" s="35"/>
      <c r="WZU98" s="35"/>
      <c r="WZV98" s="35"/>
      <c r="WZW98" s="35"/>
      <c r="WZX98" s="35"/>
      <c r="WZY98" s="35"/>
      <c r="WZZ98" s="35"/>
      <c r="XAA98" s="35"/>
      <c r="XAB98" s="35"/>
      <c r="XAC98" s="35"/>
      <c r="XAD98" s="35"/>
      <c r="XAE98" s="35"/>
      <c r="XAF98" s="35"/>
      <c r="XAG98" s="35"/>
      <c r="XAH98" s="35"/>
      <c r="XAI98" s="35"/>
      <c r="XAJ98" s="35"/>
      <c r="XAK98" s="35"/>
      <c r="XAL98" s="35"/>
      <c r="XAM98" s="35"/>
      <c r="XAN98" s="35"/>
      <c r="XAO98" s="35"/>
      <c r="XAP98" s="35"/>
      <c r="XAQ98" s="35"/>
      <c r="XAR98" s="35"/>
      <c r="XAS98" s="35"/>
      <c r="XAT98" s="35"/>
      <c r="XAU98" s="35"/>
      <c r="XAV98" s="35"/>
      <c r="XAW98" s="35"/>
      <c r="XAX98" s="35"/>
      <c r="XAY98" s="35"/>
      <c r="XAZ98" s="35"/>
      <c r="XBA98" s="35"/>
      <c r="XBB98" s="35"/>
      <c r="XBC98" s="35"/>
      <c r="XBD98" s="35"/>
      <c r="XBE98" s="35"/>
      <c r="XBF98" s="35"/>
      <c r="XBG98" s="35"/>
      <c r="XBH98" s="35"/>
      <c r="XBI98" s="35"/>
      <c r="XBJ98" s="35"/>
      <c r="XBK98" s="35"/>
      <c r="XBL98" s="35"/>
      <c r="XBM98" s="35"/>
      <c r="XBN98" s="35"/>
      <c r="XBO98" s="35"/>
      <c r="XBP98" s="35"/>
      <c r="XBQ98" s="35"/>
      <c r="XBR98" s="35"/>
      <c r="XBS98" s="35"/>
      <c r="XBT98" s="35"/>
      <c r="XBU98" s="35"/>
      <c r="XBV98" s="35"/>
      <c r="XBW98" s="35"/>
      <c r="XBX98" s="35"/>
      <c r="XBY98" s="35"/>
      <c r="XBZ98" s="35"/>
      <c r="XCA98" s="35"/>
      <c r="XCB98" s="35"/>
      <c r="XCC98" s="35"/>
      <c r="XCD98" s="35"/>
      <c r="XCE98" s="35"/>
      <c r="XCF98" s="35"/>
      <c r="XCG98" s="35"/>
      <c r="XCH98" s="35"/>
      <c r="XCI98" s="35"/>
      <c r="XCJ98" s="35"/>
      <c r="XCK98" s="35"/>
      <c r="XCL98" s="35"/>
      <c r="XCM98" s="35"/>
      <c r="XCN98" s="35"/>
      <c r="XCO98" s="35"/>
      <c r="XCP98" s="35"/>
      <c r="XCQ98" s="35"/>
      <c r="XCR98" s="35"/>
      <c r="XCS98" s="35"/>
      <c r="XCT98" s="35"/>
      <c r="XCU98" s="35"/>
      <c r="XCV98" s="35"/>
      <c r="XCW98" s="35"/>
      <c r="XCX98" s="35"/>
      <c r="XCY98" s="35"/>
      <c r="XCZ98" s="35"/>
      <c r="XDA98" s="35"/>
      <c r="XDB98" s="35"/>
      <c r="XDC98" s="35"/>
      <c r="XDD98" s="35"/>
      <c r="XDE98" s="35"/>
      <c r="XDF98" s="35"/>
      <c r="XDG98" s="35"/>
      <c r="XDH98" s="35"/>
      <c r="XDI98" s="35"/>
      <c r="XDJ98" s="35"/>
      <c r="XDK98" s="35"/>
      <c r="XDL98" s="35"/>
      <c r="XDM98" s="35"/>
      <c r="XDN98" s="35"/>
      <c r="XDO98" s="35"/>
      <c r="XDP98" s="35"/>
      <c r="XDQ98" s="35"/>
      <c r="XDR98" s="35"/>
      <c r="XDS98" s="35"/>
      <c r="XDT98" s="35"/>
      <c r="XDU98" s="35"/>
      <c r="XDV98" s="35"/>
      <c r="XDW98" s="35"/>
      <c r="XDX98" s="35"/>
      <c r="XDY98" s="35"/>
      <c r="XDZ98" s="35"/>
      <c r="XEA98" s="35"/>
      <c r="XEB98" s="35"/>
      <c r="XEC98" s="35"/>
      <c r="XED98" s="35"/>
      <c r="XEE98" s="35"/>
      <c r="XEF98" s="35"/>
      <c r="XEG98" s="35"/>
      <c r="XEH98" s="35"/>
      <c r="XEI98" s="35"/>
      <c r="XEJ98" s="35"/>
      <c r="XEK98" s="35"/>
      <c r="XEL98" s="35"/>
      <c r="XEM98" s="35"/>
      <c r="XEN98" s="35"/>
      <c r="XEO98" s="35"/>
      <c r="XEP98" s="35"/>
      <c r="XEQ98" s="35"/>
      <c r="XER98" s="35"/>
      <c r="XES98" s="35"/>
      <c r="XET98" s="35"/>
      <c r="XEU98" s="35"/>
      <c r="XEV98" s="35"/>
      <c r="XEW98" s="35"/>
      <c r="XEX98" s="35"/>
      <c r="XEY98" s="35"/>
      <c r="XEZ98" s="35"/>
      <c r="XFA98" s="34"/>
      <c r="XFB98" s="34"/>
      <c r="XFC98" s="34"/>
      <c r="XFD98" s="34"/>
    </row>
    <row r="99" s="3" customFormat="1" ht="117" customHeight="1" spans="1:16384">
      <c r="A99" s="15">
        <v>95</v>
      </c>
      <c r="B99" s="16" t="s">
        <v>399</v>
      </c>
      <c r="C99" s="16" t="s">
        <v>384</v>
      </c>
      <c r="D99" s="16" t="s">
        <v>400</v>
      </c>
      <c r="E99" s="16">
        <v>2805</v>
      </c>
      <c r="F99" s="16" t="s">
        <v>401</v>
      </c>
      <c r="G99" s="16">
        <v>2805</v>
      </c>
      <c r="H99" s="16" t="s">
        <v>48</v>
      </c>
      <c r="I99" s="16" t="s">
        <v>357</v>
      </c>
      <c r="J99" s="16" t="s">
        <v>384</v>
      </c>
      <c r="K99" s="16" t="s">
        <v>385</v>
      </c>
      <c r="L99" s="35"/>
      <c r="XEW99" s="34"/>
      <c r="XEX99" s="34"/>
      <c r="XEY99" s="34"/>
      <c r="XEZ99" s="34"/>
      <c r="XFA99" s="34"/>
      <c r="XFB99" s="34"/>
      <c r="XFC99" s="34"/>
      <c r="XFD99" s="34"/>
    </row>
    <row r="100" s="3" customFormat="1" ht="46" customHeight="1" spans="1:16384">
      <c r="A100" s="15">
        <v>96</v>
      </c>
      <c r="B100" s="16" t="s">
        <v>402</v>
      </c>
      <c r="C100" s="16" t="s">
        <v>384</v>
      </c>
      <c r="D100" s="16" t="s">
        <v>403</v>
      </c>
      <c r="E100" s="16">
        <v>700</v>
      </c>
      <c r="F100" s="16" t="s">
        <v>404</v>
      </c>
      <c r="G100" s="16">
        <v>500</v>
      </c>
      <c r="H100" s="16" t="s">
        <v>405</v>
      </c>
      <c r="I100" s="16" t="s">
        <v>151</v>
      </c>
      <c r="J100" s="16" t="s">
        <v>384</v>
      </c>
      <c r="K100" s="16" t="s">
        <v>385</v>
      </c>
      <c r="L100" s="35"/>
      <c r="XEW100" s="34"/>
      <c r="XEX100" s="34"/>
      <c r="XEY100" s="34"/>
      <c r="XEZ100" s="34"/>
      <c r="XFA100" s="34"/>
      <c r="XFB100" s="34"/>
      <c r="XFC100" s="34"/>
      <c r="XFD100" s="34"/>
    </row>
    <row r="101" s="3" customFormat="1" ht="43" customHeight="1" spans="1:16384">
      <c r="A101" s="15">
        <v>97</v>
      </c>
      <c r="B101" s="16" t="s">
        <v>406</v>
      </c>
      <c r="C101" s="16" t="s">
        <v>384</v>
      </c>
      <c r="D101" s="16" t="s">
        <v>407</v>
      </c>
      <c r="E101" s="16">
        <v>230</v>
      </c>
      <c r="F101" s="16" t="s">
        <v>78</v>
      </c>
      <c r="G101" s="16">
        <v>230</v>
      </c>
      <c r="H101" s="16" t="s">
        <v>48</v>
      </c>
      <c r="I101" s="16" t="s">
        <v>25</v>
      </c>
      <c r="J101" s="16" t="s">
        <v>384</v>
      </c>
      <c r="K101" s="16" t="s">
        <v>385</v>
      </c>
      <c r="L101" s="35"/>
      <c r="XEW101" s="34"/>
      <c r="XEX101" s="34"/>
      <c r="XEY101" s="34"/>
      <c r="XEZ101" s="34"/>
      <c r="XFA101" s="34"/>
      <c r="XFB101" s="34"/>
      <c r="XFC101" s="34"/>
      <c r="XFD101" s="34"/>
    </row>
    <row r="102" s="3" customFormat="1" ht="47" customHeight="1" spans="1:16384">
      <c r="A102" s="15">
        <v>98</v>
      </c>
      <c r="B102" s="16" t="s">
        <v>408</v>
      </c>
      <c r="C102" s="16" t="s">
        <v>384</v>
      </c>
      <c r="D102" s="16" t="s">
        <v>409</v>
      </c>
      <c r="E102" s="16">
        <v>300</v>
      </c>
      <c r="F102" s="16" t="s">
        <v>78</v>
      </c>
      <c r="G102" s="16">
        <v>300</v>
      </c>
      <c r="H102" s="16" t="s">
        <v>48</v>
      </c>
      <c r="I102" s="16" t="s">
        <v>141</v>
      </c>
      <c r="J102" s="16" t="s">
        <v>384</v>
      </c>
      <c r="K102" s="16" t="s">
        <v>385</v>
      </c>
      <c r="L102" s="36"/>
      <c r="XEW102" s="34"/>
      <c r="XEX102" s="34"/>
      <c r="XEY102" s="34"/>
      <c r="XEZ102" s="34"/>
      <c r="XFA102" s="34"/>
      <c r="XFB102" s="34"/>
      <c r="XFC102" s="34"/>
      <c r="XFD102" s="34"/>
    </row>
    <row r="103" s="3" customFormat="1" ht="69" customHeight="1" spans="1:16384">
      <c r="A103" s="15">
        <v>99</v>
      </c>
      <c r="B103" s="16" t="s">
        <v>410</v>
      </c>
      <c r="C103" s="16" t="s">
        <v>374</v>
      </c>
      <c r="D103" s="16" t="s">
        <v>411</v>
      </c>
      <c r="E103" s="16">
        <v>260</v>
      </c>
      <c r="F103" s="16" t="s">
        <v>100</v>
      </c>
      <c r="G103" s="16">
        <v>260</v>
      </c>
      <c r="H103" s="16" t="s">
        <v>48</v>
      </c>
      <c r="I103" s="16" t="s">
        <v>141</v>
      </c>
      <c r="J103" s="16" t="s">
        <v>374</v>
      </c>
      <c r="K103" s="16" t="s">
        <v>375</v>
      </c>
      <c r="L103" s="36"/>
      <c r="XEW103" s="34"/>
      <c r="XEX103" s="34"/>
      <c r="XEY103" s="34"/>
      <c r="XEZ103" s="34"/>
      <c r="XFA103" s="34"/>
      <c r="XFB103" s="34"/>
      <c r="XFC103" s="34"/>
      <c r="XFD103" s="34"/>
    </row>
    <row r="104" s="3" customFormat="1" ht="52" customHeight="1" spans="1:16384">
      <c r="A104" s="15">
        <v>100</v>
      </c>
      <c r="B104" s="16" t="s">
        <v>412</v>
      </c>
      <c r="C104" s="16" t="s">
        <v>374</v>
      </c>
      <c r="D104" s="16" t="s">
        <v>413</v>
      </c>
      <c r="E104" s="16">
        <v>334</v>
      </c>
      <c r="F104" s="16" t="s">
        <v>215</v>
      </c>
      <c r="G104" s="16">
        <v>334</v>
      </c>
      <c r="H104" s="16" t="s">
        <v>48</v>
      </c>
      <c r="I104" s="16" t="s">
        <v>63</v>
      </c>
      <c r="J104" s="16" t="s">
        <v>374</v>
      </c>
      <c r="K104" s="16" t="s">
        <v>375</v>
      </c>
      <c r="L104" s="36"/>
      <c r="XEW104" s="34"/>
      <c r="XEX104" s="34"/>
      <c r="XEY104" s="34"/>
      <c r="XEZ104" s="34"/>
      <c r="XFA104" s="34"/>
      <c r="XFB104" s="34"/>
      <c r="XFC104" s="34"/>
      <c r="XFD104" s="34"/>
    </row>
    <row r="105" s="1" customFormat="1" ht="99" customHeight="1" spans="1:12">
      <c r="A105" s="15">
        <v>101</v>
      </c>
      <c r="B105" s="16" t="s">
        <v>415</v>
      </c>
      <c r="C105" s="16" t="s">
        <v>416</v>
      </c>
      <c r="D105" s="16" t="s">
        <v>417</v>
      </c>
      <c r="E105" s="16">
        <v>100000</v>
      </c>
      <c r="F105" s="16"/>
      <c r="G105" s="31"/>
      <c r="H105" s="16"/>
      <c r="I105" s="22" t="s">
        <v>33</v>
      </c>
      <c r="J105" s="16" t="s">
        <v>384</v>
      </c>
      <c r="K105" s="16" t="s">
        <v>385</v>
      </c>
      <c r="L105" s="5"/>
    </row>
    <row r="106" s="1" customFormat="1" ht="64" customHeight="1" spans="1:12">
      <c r="A106" s="15">
        <v>102</v>
      </c>
      <c r="B106" s="16" t="s">
        <v>418</v>
      </c>
      <c r="C106" s="16" t="s">
        <v>374</v>
      </c>
      <c r="D106" s="16" t="s">
        <v>419</v>
      </c>
      <c r="E106" s="16">
        <v>35246</v>
      </c>
      <c r="F106" s="29"/>
      <c r="G106" s="29"/>
      <c r="H106" s="29"/>
      <c r="I106" s="37"/>
      <c r="J106" s="16" t="s">
        <v>374</v>
      </c>
      <c r="K106" s="16" t="s">
        <v>375</v>
      </c>
      <c r="L106" s="5"/>
    </row>
    <row r="107" s="1" customFormat="1" ht="114" customHeight="1" spans="1:12">
      <c r="A107" s="15">
        <v>103</v>
      </c>
      <c r="B107" s="16" t="s">
        <v>420</v>
      </c>
      <c r="C107" s="16" t="s">
        <v>384</v>
      </c>
      <c r="D107" s="16" t="s">
        <v>421</v>
      </c>
      <c r="E107" s="16"/>
      <c r="F107" s="29"/>
      <c r="G107" s="29"/>
      <c r="H107" s="29"/>
      <c r="I107" s="37"/>
      <c r="J107" s="16" t="s">
        <v>384</v>
      </c>
      <c r="K107" s="16" t="s">
        <v>385</v>
      </c>
      <c r="L107" s="5"/>
    </row>
    <row r="108" s="1" customFormat="1" ht="46" customHeight="1" spans="1:12">
      <c r="A108" s="15">
        <v>104</v>
      </c>
      <c r="B108" s="16" t="s">
        <v>422</v>
      </c>
      <c r="C108" s="16" t="s">
        <v>384</v>
      </c>
      <c r="D108" s="16" t="s">
        <v>423</v>
      </c>
      <c r="E108" s="16">
        <v>450</v>
      </c>
      <c r="F108" s="16"/>
      <c r="G108" s="29"/>
      <c r="H108" s="29"/>
      <c r="I108" s="16" t="s">
        <v>63</v>
      </c>
      <c r="J108" s="16" t="s">
        <v>384</v>
      </c>
      <c r="K108" s="16" t="s">
        <v>385</v>
      </c>
      <c r="L108" s="5"/>
    </row>
    <row r="109" s="1" customFormat="1" ht="79" customHeight="1" spans="1:12">
      <c r="A109" s="15">
        <v>105</v>
      </c>
      <c r="B109" s="16" t="s">
        <v>426</v>
      </c>
      <c r="C109" s="16" t="s">
        <v>427</v>
      </c>
      <c r="D109" s="16" t="s">
        <v>428</v>
      </c>
      <c r="E109" s="16">
        <v>214098</v>
      </c>
      <c r="F109" s="16" t="s">
        <v>198</v>
      </c>
      <c r="G109" s="16">
        <v>42819</v>
      </c>
      <c r="H109" s="16" t="s">
        <v>429</v>
      </c>
      <c r="I109" s="16" t="s">
        <v>141</v>
      </c>
      <c r="J109" s="16" t="s">
        <v>427</v>
      </c>
      <c r="K109" s="16" t="s">
        <v>231</v>
      </c>
      <c r="L109" s="5"/>
    </row>
    <row r="110" s="1" customFormat="1" ht="72" customHeight="1" spans="1:12">
      <c r="A110" s="15">
        <v>106</v>
      </c>
      <c r="B110" s="16" t="s">
        <v>430</v>
      </c>
      <c r="C110" s="16" t="s">
        <v>427</v>
      </c>
      <c r="D110" s="16" t="s">
        <v>431</v>
      </c>
      <c r="E110" s="16">
        <v>70504</v>
      </c>
      <c r="F110" s="16" t="s">
        <v>432</v>
      </c>
      <c r="G110" s="16">
        <v>14100</v>
      </c>
      <c r="H110" s="16" t="s">
        <v>433</v>
      </c>
      <c r="I110" s="16" t="s">
        <v>33</v>
      </c>
      <c r="J110" s="16" t="s">
        <v>427</v>
      </c>
      <c r="K110" s="16" t="s">
        <v>231</v>
      </c>
      <c r="L110" s="5"/>
    </row>
    <row r="111" s="1" customFormat="1" ht="78" customHeight="1" spans="1:12">
      <c r="A111" s="15">
        <v>107</v>
      </c>
      <c r="B111" s="16" t="s">
        <v>434</v>
      </c>
      <c r="C111" s="16" t="s">
        <v>427</v>
      </c>
      <c r="D111" s="16" t="s">
        <v>435</v>
      </c>
      <c r="E111" s="16">
        <v>217220</v>
      </c>
      <c r="F111" s="16" t="s">
        <v>198</v>
      </c>
      <c r="G111" s="16">
        <v>43444</v>
      </c>
      <c r="H111" s="16" t="s">
        <v>436</v>
      </c>
      <c r="I111" s="16" t="s">
        <v>141</v>
      </c>
      <c r="J111" s="16" t="s">
        <v>427</v>
      </c>
      <c r="K111" s="16" t="s">
        <v>231</v>
      </c>
      <c r="L111" s="5"/>
    </row>
    <row r="112" s="1" customFormat="1" ht="72" customHeight="1" spans="1:12">
      <c r="A112" s="15">
        <v>108</v>
      </c>
      <c r="B112" s="16" t="s">
        <v>437</v>
      </c>
      <c r="C112" s="16" t="s">
        <v>427</v>
      </c>
      <c r="D112" s="16" t="s">
        <v>438</v>
      </c>
      <c r="E112" s="16">
        <v>82428</v>
      </c>
      <c r="F112" s="16" t="s">
        <v>198</v>
      </c>
      <c r="G112" s="16">
        <v>16486</v>
      </c>
      <c r="H112" s="16" t="s">
        <v>439</v>
      </c>
      <c r="I112" s="16" t="s">
        <v>141</v>
      </c>
      <c r="J112" s="16" t="s">
        <v>427</v>
      </c>
      <c r="K112" s="16" t="s">
        <v>231</v>
      </c>
      <c r="L112" s="5"/>
    </row>
    <row r="113" s="1" customFormat="1" ht="78" customHeight="1" spans="1:12">
      <c r="A113" s="15">
        <v>109</v>
      </c>
      <c r="B113" s="16" t="s">
        <v>440</v>
      </c>
      <c r="C113" s="16" t="s">
        <v>427</v>
      </c>
      <c r="D113" s="16" t="s">
        <v>441</v>
      </c>
      <c r="E113" s="16">
        <v>81840</v>
      </c>
      <c r="F113" s="16" t="s">
        <v>198</v>
      </c>
      <c r="G113" s="16">
        <v>16368</v>
      </c>
      <c r="H113" s="16" t="s">
        <v>429</v>
      </c>
      <c r="I113" s="16" t="s">
        <v>33</v>
      </c>
      <c r="J113" s="16" t="s">
        <v>427</v>
      </c>
      <c r="K113" s="16" t="s">
        <v>231</v>
      </c>
      <c r="L113" s="5"/>
    </row>
    <row r="114" spans="5:7">
      <c r="E114" s="5">
        <f>SUM(E5:E113)</f>
        <v>3484444.56</v>
      </c>
      <c r="G114" s="5">
        <f>SUM(G5:G113)</f>
        <v>1014562.56</v>
      </c>
    </row>
  </sheetData>
  <mergeCells count="3">
    <mergeCell ref="A1:B1"/>
    <mergeCell ref="A2:K2"/>
    <mergeCell ref="I3:J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定稿109个</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2017-10-30T02:21:00Z</dcterms:created>
  <dcterms:modified xsi:type="dcterms:W3CDTF">2018-01-26T08:28:25Z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