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definedNames>
    <definedName name="_xlnm._FilterDatabase" localSheetId="0" hidden="1">Sheet2!$A$2:$I$54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<sst xmlns="http://schemas.openxmlformats.org/spreadsheetml/2006/main" count="216" uniqueCount="143">
  <si>
    <t>2023年7月-2024年9月养殖环节病死猪无害化处理补助资金公示明细表（养殖户)</t>
  </si>
  <si>
    <t>序号</t>
  </si>
  <si>
    <t>乡镇、街道</t>
  </si>
  <si>
    <t>村</t>
  </si>
  <si>
    <t>姓名</t>
  </si>
  <si>
    <t>身份证号</t>
  </si>
  <si>
    <t>农户深埋处理头数</t>
  </si>
  <si>
    <t>补助金额（头数×30元/头)</t>
  </si>
  <si>
    <t>无害化处理场处理头数</t>
  </si>
  <si>
    <t>补助金额（头数×20元/头)</t>
  </si>
  <si>
    <t>合计</t>
  </si>
  <si>
    <t>文苑街道</t>
  </si>
  <si>
    <t>韩平陵村</t>
  </si>
  <si>
    <t>刘小军</t>
  </si>
  <si>
    <t>410821****043513</t>
  </si>
  <si>
    <t>韩庆有</t>
  </si>
  <si>
    <t>410821****01351X</t>
  </si>
  <si>
    <t>住郭庄</t>
  </si>
  <si>
    <t>姬小珍</t>
  </si>
  <si>
    <t>410821****072521</t>
  </si>
  <si>
    <t>韩平陵</t>
  </si>
  <si>
    <t>刘海军</t>
  </si>
  <si>
    <t>410821****123517</t>
  </si>
  <si>
    <t>李万街道</t>
  </si>
  <si>
    <t>南张村</t>
  </si>
  <si>
    <t>吴长根</t>
  </si>
  <si>
    <t>410811****272510</t>
  </si>
  <si>
    <t>文昌街道</t>
  </si>
  <si>
    <t>北霍村</t>
  </si>
  <si>
    <t>王玉青</t>
  </si>
  <si>
    <t>410821****282524</t>
  </si>
  <si>
    <t>张荣喜</t>
  </si>
  <si>
    <t>410821****20251X</t>
  </si>
  <si>
    <t>李继冬</t>
  </si>
  <si>
    <t>410821****270099</t>
  </si>
  <si>
    <t>薛延陵村</t>
  </si>
  <si>
    <t>薛铁山</t>
  </si>
  <si>
    <t>410821****032031</t>
  </si>
  <si>
    <t>李社香</t>
  </si>
  <si>
    <t>410821****292024</t>
  </si>
  <si>
    <t>盛雪丽</t>
  </si>
  <si>
    <t>410821****142044</t>
  </si>
  <si>
    <t>薛纯松</t>
  </si>
  <si>
    <t>410821****192016</t>
  </si>
  <si>
    <t>董海云</t>
  </si>
  <si>
    <t>410821****182065</t>
  </si>
  <si>
    <t>冯海玲</t>
  </si>
  <si>
    <t>410821****291542</t>
  </si>
  <si>
    <t>周万华</t>
  </si>
  <si>
    <t>410821****172016</t>
  </si>
  <si>
    <t>翟玉平</t>
  </si>
  <si>
    <t>410823****108612</t>
  </si>
  <si>
    <t>刘体会</t>
  </si>
  <si>
    <t>410821****164512</t>
  </si>
  <si>
    <t>李屯村</t>
  </si>
  <si>
    <t>苏麦花</t>
  </si>
  <si>
    <t>410821****273048</t>
  </si>
  <si>
    <t>张红梅</t>
  </si>
  <si>
    <t>410821****192027</t>
  </si>
  <si>
    <t>薛万生</t>
  </si>
  <si>
    <t>410821****072014</t>
  </si>
  <si>
    <t>西长位村</t>
  </si>
  <si>
    <t>赵新芳</t>
  </si>
  <si>
    <t>410821****243035</t>
  </si>
  <si>
    <t>宁郭镇</t>
  </si>
  <si>
    <t>黄庄村</t>
  </si>
  <si>
    <t>廉永富</t>
  </si>
  <si>
    <t>410823****158378</t>
  </si>
  <si>
    <t>北田塘村</t>
  </si>
  <si>
    <t>李骡</t>
  </si>
  <si>
    <t>410823****088311</t>
  </si>
  <si>
    <t>东尚村</t>
  </si>
  <si>
    <t>杨福喜</t>
  </si>
  <si>
    <t>410823****108316</t>
  </si>
  <si>
    <t>大驾村</t>
  </si>
  <si>
    <t>崔文平</t>
  </si>
  <si>
    <t>410823****278332</t>
  </si>
  <si>
    <t>崔伟伟</t>
  </si>
  <si>
    <t>410823****248335</t>
  </si>
  <si>
    <t>宁郭村</t>
  </si>
  <si>
    <t>朱豹虎</t>
  </si>
  <si>
    <t>410823****128353</t>
  </si>
  <si>
    <t>王高山</t>
  </si>
  <si>
    <t>410823****138317</t>
  </si>
  <si>
    <t>王保成</t>
  </si>
  <si>
    <t>410823****15831X</t>
  </si>
  <si>
    <t>邱庄村</t>
  </si>
  <si>
    <t>张小平</t>
  </si>
  <si>
    <t>410823****288318</t>
  </si>
  <si>
    <t>张庄村</t>
  </si>
  <si>
    <t>石金利</t>
  </si>
  <si>
    <t>410823****268331</t>
  </si>
  <si>
    <t>常海新</t>
  </si>
  <si>
    <t>410823****128318</t>
  </si>
  <si>
    <t>石小春</t>
  </si>
  <si>
    <t>410823****148331</t>
  </si>
  <si>
    <t>苏家作乡</t>
  </si>
  <si>
    <t>怀村</t>
  </si>
  <si>
    <t>朱余粮</t>
  </si>
  <si>
    <t>410822****175035</t>
  </si>
  <si>
    <t>北石涧村</t>
  </si>
  <si>
    <t>孟凡燕</t>
  </si>
  <si>
    <t>410822****115027</t>
  </si>
  <si>
    <t>李社会</t>
  </si>
  <si>
    <t>410822****075016</t>
  </si>
  <si>
    <t>刘路村</t>
  </si>
  <si>
    <t>王其振</t>
  </si>
  <si>
    <t>410822****055013</t>
  </si>
  <si>
    <t>阳庙镇</t>
  </si>
  <si>
    <t>鹿村</t>
  </si>
  <si>
    <t>赵可凤</t>
  </si>
  <si>
    <t>410803****301521</t>
  </si>
  <si>
    <t>阳邑村</t>
  </si>
  <si>
    <t>程焦生</t>
  </si>
  <si>
    <t>410822****055051</t>
  </si>
  <si>
    <t>宋全国</t>
  </si>
  <si>
    <t>410822****025516</t>
  </si>
  <si>
    <t>杜小勇</t>
  </si>
  <si>
    <t>420111****265510</t>
  </si>
  <si>
    <t>程明军</t>
  </si>
  <si>
    <t>410822****145519</t>
  </si>
  <si>
    <t>小梁庄村</t>
  </si>
  <si>
    <t>梁雯</t>
  </si>
  <si>
    <t>410822****195527</t>
  </si>
  <si>
    <t>梁乃杰</t>
  </si>
  <si>
    <t>410822****205538</t>
  </si>
  <si>
    <t>杨庄村</t>
  </si>
  <si>
    <t>杨以安</t>
  </si>
  <si>
    <t>410822****175538</t>
  </si>
  <si>
    <t>毋光道</t>
  </si>
  <si>
    <t>410822****025535</t>
  </si>
  <si>
    <t>辛世保</t>
  </si>
  <si>
    <t>410822****136811</t>
  </si>
  <si>
    <t>杨随庄</t>
  </si>
  <si>
    <t>410822****215518</t>
  </si>
  <si>
    <t>杨维东</t>
  </si>
  <si>
    <t>410822****095539</t>
  </si>
  <si>
    <t>北西尚村</t>
  </si>
  <si>
    <t>张根重</t>
  </si>
  <si>
    <t>410822****165513</t>
  </si>
  <si>
    <t>和庄村</t>
  </si>
  <si>
    <t>范建军</t>
  </si>
  <si>
    <t>410822****195511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</si>
</sst>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"/>
      <scheme val="minor"/>
    </font>
    <font>
      <sz val="12"/>
      <color indexed="8"/>
      <name val="宋体"/>
      <charset val="1"/>
    </font>
    <font>
      <sz val="12"/>
      <color indexed="8"/>
      <name val="宋体"/>
      <charset val="1"/>
      <scheme val="minor"/>
    </font>
    <font>
      <b/>
      <sz val="20"/>
      <color indexed="8"/>
      <name val="宋体"/>
      <charset val="1"/>
      <scheme val="minor"/>
    </font>
    <font>
      <b/>
      <sz val="20"/>
      <color indexed="8"/>
      <name val="宋体"/>
      <charset val="1"/>
    </font>
    <font>
      <b/>
      <sz val="11"/>
      <color indexed="8"/>
      <name val="宋体"/>
      <charset val="1"/>
      <scheme val="minor"/>
    </font>
    <font>
      <b/>
      <sz val="12"/>
      <color indexed="8"/>
      <name val="宋体"/>
      <charset val="1"/>
    </font>
    <font>
      <b/>
      <sz val="12"/>
      <name val="仿宋_GB2312"/>
      <charset val="134"/>
    </font>
    <font>
      <sz val="12"/>
      <name val="宋体"/>
      <charset val="134"/>
    </font>
    <font>
      <b/>
      <sz val="18"/>
      <color indexed="8"/>
      <name val="宋体"/>
      <charset val="134"/>
      <scheme val="minor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  <scheme val="minor"/>
    </font>
    <font>
      <b/>
      <sz val="12"/>
      <color indexed="8"/>
      <name val="宋体"/>
      <charset val="1"/>
      <scheme val="minor"/>
    </font>
    <font>
      <b/>
      <sz val="12"/>
      <color indexed="8"/>
      <name val="仿宋_GB2312"/>
      <charset val="134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workbookViewId="0">
      <selection activeCell="O2" sqref="O2"/>
    </sheetView>
  </sheetViews>
  <sheetFormatPr defaultColWidth="9" defaultRowHeight="14.25"/>
  <cols>
    <col min="1" max="1" width="6.625" style="1" customWidth="1"/>
    <col min="2" max="2" width="13.25" style="1" customWidth="1"/>
    <col min="3" max="3" width="11.625" style="1" customWidth="1"/>
    <col min="4" max="4" width="15.375" style="2" customWidth="1"/>
    <col min="5" max="5" width="23.5" style="3" customWidth="1"/>
    <col min="6" max="6" width="11.25" style="1" customWidth="1"/>
    <col min="7" max="7" width="11.75" style="1" customWidth="1"/>
    <col min="8" max="8" width="12" style="1" customWidth="1"/>
    <col min="9" max="9" width="13.625" style="1" customWidth="1"/>
    <col min="10" max="10" width="11.875" style="4" customWidth="1"/>
    <col min="11" max="16384" width="9" style="1"/>
  </cols>
  <sheetData>
    <row r="1" ht="54" customHeight="1" spans="1:10">
      <c r="A1" s="5" t="s">
        <v>0</v>
      </c>
      <c r="B1" s="5"/>
      <c r="C1" s="5"/>
      <c r="D1" s="6"/>
      <c r="E1" s="7"/>
      <c r="F1" s="5"/>
      <c r="G1" s="5"/>
      <c r="H1" s="5"/>
      <c r="I1" s="5"/>
      <c r="J1" s="19"/>
    </row>
    <row r="2" ht="45.95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20" t="s">
        <v>9</v>
      </c>
      <c r="J2" s="21" t="s">
        <v>10</v>
      </c>
    </row>
    <row r="3" customFormat="1" ht="30" customHeight="1" spans="1:10">
      <c r="A3" s="12">
        <v>1</v>
      </c>
      <c r="B3" s="12" t="s">
        <v>11</v>
      </c>
      <c r="C3" s="12" t="s">
        <v>12</v>
      </c>
      <c r="D3" s="12" t="s">
        <v>13</v>
      </c>
      <c r="E3" s="12" t="s">
        <v>14</v>
      </c>
      <c r="F3" s="12">
        <v>30</v>
      </c>
      <c r="G3" s="12">
        <f>F3*30</f>
        <v>900</v>
      </c>
      <c r="H3" s="12"/>
      <c r="I3" s="12"/>
      <c r="J3" s="21">
        <f t="shared" ref="J3:J8" si="0">G3+I3</f>
        <v>900</v>
      </c>
    </row>
    <row r="4" customFormat="1" ht="30" customHeight="1" spans="1:10">
      <c r="A4" s="12">
        <v>2</v>
      </c>
      <c r="B4" s="12" t="s">
        <v>11</v>
      </c>
      <c r="C4" s="12" t="s">
        <v>12</v>
      </c>
      <c r="D4" s="12" t="s">
        <v>15</v>
      </c>
      <c r="E4" s="12" t="s">
        <v>16</v>
      </c>
      <c r="F4" s="12">
        <v>1</v>
      </c>
      <c r="G4" s="12">
        <f>F4*30</f>
        <v>30</v>
      </c>
      <c r="H4" s="12"/>
      <c r="I4" s="12"/>
      <c r="J4" s="21">
        <f t="shared" si="0"/>
        <v>30</v>
      </c>
    </row>
    <row r="5" customFormat="1" ht="30" customHeight="1" spans="1:10">
      <c r="A5" s="12">
        <v>3</v>
      </c>
      <c r="B5" s="12" t="s">
        <v>11</v>
      </c>
      <c r="C5" s="12" t="s">
        <v>17</v>
      </c>
      <c r="D5" s="12" t="s">
        <v>18</v>
      </c>
      <c r="E5" s="12" t="s">
        <v>19</v>
      </c>
      <c r="F5" s="12">
        <v>15</v>
      </c>
      <c r="G5" s="12">
        <f>F5*30</f>
        <v>450</v>
      </c>
      <c r="H5" s="12"/>
      <c r="I5" s="12"/>
      <c r="J5" s="21">
        <f t="shared" si="0"/>
        <v>450</v>
      </c>
    </row>
    <row r="6" customFormat="1" ht="30" customHeight="1" spans="1:10">
      <c r="A6" s="12">
        <v>4</v>
      </c>
      <c r="B6" s="12" t="s">
        <v>11</v>
      </c>
      <c r="C6" s="12" t="s">
        <v>20</v>
      </c>
      <c r="D6" s="12" t="s">
        <v>21</v>
      </c>
      <c r="E6" s="12" t="s">
        <v>22</v>
      </c>
      <c r="F6" s="12">
        <v>10</v>
      </c>
      <c r="G6" s="12">
        <f>F6*30</f>
        <v>300</v>
      </c>
      <c r="H6" s="12"/>
      <c r="I6" s="12"/>
      <c r="J6" s="21">
        <f t="shared" si="0"/>
        <v>300</v>
      </c>
    </row>
    <row r="7" customFormat="1" ht="30" customHeight="1" spans="1:10">
      <c r="A7" s="12">
        <v>5</v>
      </c>
      <c r="B7" s="12" t="s">
        <v>23</v>
      </c>
      <c r="C7" s="12" t="s">
        <v>24</v>
      </c>
      <c r="D7" s="12" t="s">
        <v>25</v>
      </c>
      <c r="E7" s="12" t="s">
        <v>26</v>
      </c>
      <c r="F7" s="12">
        <v>5</v>
      </c>
      <c r="G7" s="12">
        <f>F7*30</f>
        <v>150</v>
      </c>
      <c r="H7" s="12"/>
      <c r="I7" s="12"/>
      <c r="J7" s="21">
        <f t="shared" si="0"/>
        <v>150</v>
      </c>
    </row>
    <row r="8" s="1" customFormat="1" ht="30" customHeight="1" spans="1:10">
      <c r="A8" s="12">
        <v>6</v>
      </c>
      <c r="B8" s="12" t="s">
        <v>27</v>
      </c>
      <c r="C8" s="12" t="s">
        <v>28</v>
      </c>
      <c r="D8" s="12" t="s">
        <v>29</v>
      </c>
      <c r="E8" s="12" t="s">
        <v>30</v>
      </c>
      <c r="F8" s="12"/>
      <c r="G8" s="12"/>
      <c r="H8" s="12">
        <v>33</v>
      </c>
      <c r="I8" s="12">
        <f t="shared" ref="I8:I53" si="1">H8*20</f>
        <v>660</v>
      </c>
      <c r="J8" s="21">
        <f t="shared" si="0"/>
        <v>660</v>
      </c>
    </row>
    <row r="9" s="1" customFormat="1" ht="30" customHeight="1" spans="1:10">
      <c r="A9" s="12">
        <v>7</v>
      </c>
      <c r="B9" s="12" t="s">
        <v>27</v>
      </c>
      <c r="C9" s="12" t="s">
        <v>28</v>
      </c>
      <c r="D9" s="12" t="s">
        <v>31</v>
      </c>
      <c r="E9" s="12" t="s">
        <v>32</v>
      </c>
      <c r="F9" s="12"/>
      <c r="G9" s="12"/>
      <c r="H9" s="12">
        <v>37</v>
      </c>
      <c r="I9" s="12">
        <f t="shared" si="1"/>
        <v>740</v>
      </c>
      <c r="J9" s="22">
        <f t="shared" ref="J8:J53" si="2">G9+I9</f>
        <v>740</v>
      </c>
    </row>
    <row r="10" s="1" customFormat="1" ht="30" customHeight="1" spans="1:10">
      <c r="A10" s="12">
        <v>8</v>
      </c>
      <c r="B10" s="12" t="s">
        <v>27</v>
      </c>
      <c r="C10" s="12" t="s">
        <v>28</v>
      </c>
      <c r="D10" s="12" t="s">
        <v>33</v>
      </c>
      <c r="E10" s="12" t="s">
        <v>34</v>
      </c>
      <c r="F10" s="12"/>
      <c r="G10" s="12"/>
      <c r="H10" s="12">
        <v>31</v>
      </c>
      <c r="I10" s="12">
        <f t="shared" si="1"/>
        <v>620</v>
      </c>
      <c r="J10" s="22">
        <f t="shared" si="2"/>
        <v>620</v>
      </c>
    </row>
    <row r="11" s="1" customFormat="1" ht="30" customHeight="1" spans="1:10">
      <c r="A11" s="12">
        <v>9</v>
      </c>
      <c r="B11" s="12" t="s">
        <v>27</v>
      </c>
      <c r="C11" s="12" t="s">
        <v>35</v>
      </c>
      <c r="D11" s="12" t="s">
        <v>36</v>
      </c>
      <c r="E11" s="12" t="s">
        <v>37</v>
      </c>
      <c r="F11" s="12"/>
      <c r="G11" s="12"/>
      <c r="H11" s="12">
        <v>71</v>
      </c>
      <c r="I11" s="12">
        <f t="shared" si="1"/>
        <v>1420</v>
      </c>
      <c r="J11" s="22">
        <f t="shared" si="2"/>
        <v>1420</v>
      </c>
    </row>
    <row r="12" s="1" customFormat="1" ht="30" customHeight="1" spans="1:10">
      <c r="A12" s="12">
        <v>10</v>
      </c>
      <c r="B12" s="12" t="s">
        <v>27</v>
      </c>
      <c r="C12" s="12" t="s">
        <v>35</v>
      </c>
      <c r="D12" s="12" t="s">
        <v>38</v>
      </c>
      <c r="E12" s="12" t="s">
        <v>39</v>
      </c>
      <c r="F12" s="12"/>
      <c r="G12" s="12"/>
      <c r="H12" s="12">
        <v>34</v>
      </c>
      <c r="I12" s="12">
        <f t="shared" si="1"/>
        <v>680</v>
      </c>
      <c r="J12" s="22">
        <f t="shared" si="2"/>
        <v>680</v>
      </c>
    </row>
    <row r="13" s="1" customFormat="1" ht="30" customHeight="1" spans="1:10">
      <c r="A13" s="12">
        <v>11</v>
      </c>
      <c r="B13" s="12" t="s">
        <v>27</v>
      </c>
      <c r="C13" s="12" t="s">
        <v>35</v>
      </c>
      <c r="D13" s="12" t="s">
        <v>40</v>
      </c>
      <c r="E13" s="12" t="s">
        <v>41</v>
      </c>
      <c r="F13" s="12"/>
      <c r="G13" s="12"/>
      <c r="H13" s="12">
        <v>19</v>
      </c>
      <c r="I13" s="12">
        <f t="shared" si="1"/>
        <v>380</v>
      </c>
      <c r="J13" s="22">
        <f t="shared" si="2"/>
        <v>380</v>
      </c>
    </row>
    <row r="14" s="1" customFormat="1" ht="30" customHeight="1" spans="1:10">
      <c r="A14" s="12">
        <v>12</v>
      </c>
      <c r="B14" s="12" t="s">
        <v>27</v>
      </c>
      <c r="C14" s="12" t="s">
        <v>35</v>
      </c>
      <c r="D14" s="12" t="s">
        <v>42</v>
      </c>
      <c r="E14" s="12" t="s">
        <v>43</v>
      </c>
      <c r="F14" s="12"/>
      <c r="G14" s="12"/>
      <c r="H14" s="12">
        <v>17</v>
      </c>
      <c r="I14" s="12">
        <f t="shared" si="1"/>
        <v>340</v>
      </c>
      <c r="J14" s="22">
        <f t="shared" si="2"/>
        <v>340</v>
      </c>
    </row>
    <row r="15" s="1" customFormat="1" ht="30" customHeight="1" spans="1:10">
      <c r="A15" s="12">
        <v>13</v>
      </c>
      <c r="B15" s="12" t="s">
        <v>27</v>
      </c>
      <c r="C15" s="12" t="s">
        <v>35</v>
      </c>
      <c r="D15" s="12" t="s">
        <v>44</v>
      </c>
      <c r="E15" s="12" t="s">
        <v>45</v>
      </c>
      <c r="F15" s="12"/>
      <c r="G15" s="12"/>
      <c r="H15" s="12">
        <v>23</v>
      </c>
      <c r="I15" s="12">
        <f t="shared" si="1"/>
        <v>460</v>
      </c>
      <c r="J15" s="22">
        <f t="shared" si="2"/>
        <v>460</v>
      </c>
    </row>
    <row r="16" s="1" customFormat="1" ht="30" customHeight="1" spans="1:10">
      <c r="A16" s="12">
        <v>14</v>
      </c>
      <c r="B16" s="12" t="s">
        <v>27</v>
      </c>
      <c r="C16" s="12" t="s">
        <v>35</v>
      </c>
      <c r="D16" s="12" t="s">
        <v>46</v>
      </c>
      <c r="E16" s="12" t="s">
        <v>47</v>
      </c>
      <c r="F16" s="12"/>
      <c r="G16" s="12"/>
      <c r="H16" s="12">
        <v>139</v>
      </c>
      <c r="I16" s="12">
        <f t="shared" si="1"/>
        <v>2780</v>
      </c>
      <c r="J16" s="22">
        <f t="shared" si="2"/>
        <v>2780</v>
      </c>
    </row>
    <row r="17" s="1" customFormat="1" ht="30" customHeight="1" spans="1:10">
      <c r="A17" s="12">
        <v>15</v>
      </c>
      <c r="B17" s="12" t="s">
        <v>27</v>
      </c>
      <c r="C17" s="12" t="s">
        <v>35</v>
      </c>
      <c r="D17" s="12" t="s">
        <v>48</v>
      </c>
      <c r="E17" s="12" t="s">
        <v>49</v>
      </c>
      <c r="F17" s="12"/>
      <c r="G17" s="12"/>
      <c r="H17" s="12">
        <v>9</v>
      </c>
      <c r="I17" s="12">
        <f t="shared" si="1"/>
        <v>180</v>
      </c>
      <c r="J17" s="22">
        <f t="shared" si="2"/>
        <v>180</v>
      </c>
    </row>
    <row r="18" s="1" customFormat="1" ht="30" customHeight="1" spans="1:10">
      <c r="A18" s="12">
        <v>16</v>
      </c>
      <c r="B18" s="12" t="s">
        <v>27</v>
      </c>
      <c r="C18" s="12" t="s">
        <v>35</v>
      </c>
      <c r="D18" s="12" t="s">
        <v>50</v>
      </c>
      <c r="E18" s="12" t="s">
        <v>51</v>
      </c>
      <c r="F18" s="12"/>
      <c r="G18" s="12"/>
      <c r="H18" s="12">
        <v>114</v>
      </c>
      <c r="I18" s="12">
        <f t="shared" si="1"/>
        <v>2280</v>
      </c>
      <c r="J18" s="22">
        <f t="shared" si="2"/>
        <v>2280</v>
      </c>
    </row>
    <row r="19" s="1" customFormat="1" ht="30" customHeight="1" spans="1:10">
      <c r="A19" s="12">
        <v>17</v>
      </c>
      <c r="B19" s="12" t="s">
        <v>27</v>
      </c>
      <c r="C19" s="12" t="s">
        <v>35</v>
      </c>
      <c r="D19" s="12" t="s">
        <v>52</v>
      </c>
      <c r="E19" s="12" t="s">
        <v>53</v>
      </c>
      <c r="F19" s="12"/>
      <c r="G19" s="12"/>
      <c r="H19" s="12">
        <v>43</v>
      </c>
      <c r="I19" s="12">
        <f t="shared" si="1"/>
        <v>860</v>
      </c>
      <c r="J19" s="22">
        <f t="shared" si="2"/>
        <v>860</v>
      </c>
    </row>
    <row r="20" s="1" customFormat="1" ht="30" customHeight="1" spans="1:10">
      <c r="A20" s="12">
        <v>18</v>
      </c>
      <c r="B20" s="12" t="s">
        <v>27</v>
      </c>
      <c r="C20" s="12" t="s">
        <v>54</v>
      </c>
      <c r="D20" s="12" t="s">
        <v>55</v>
      </c>
      <c r="E20" s="12" t="s">
        <v>56</v>
      </c>
      <c r="F20" s="12"/>
      <c r="G20" s="12"/>
      <c r="H20" s="12">
        <v>3</v>
      </c>
      <c r="I20" s="12">
        <f t="shared" si="1"/>
        <v>60</v>
      </c>
      <c r="J20" s="22">
        <f t="shared" si="2"/>
        <v>60</v>
      </c>
    </row>
    <row r="21" s="1" customFormat="1" ht="30" customHeight="1" spans="1:10">
      <c r="A21" s="12">
        <v>19</v>
      </c>
      <c r="B21" s="12" t="s">
        <v>27</v>
      </c>
      <c r="C21" s="12" t="s">
        <v>35</v>
      </c>
      <c r="D21" s="12" t="s">
        <v>57</v>
      </c>
      <c r="E21" s="12" t="s">
        <v>58</v>
      </c>
      <c r="F21" s="12"/>
      <c r="G21" s="12"/>
      <c r="H21" s="12">
        <v>5</v>
      </c>
      <c r="I21" s="12">
        <f t="shared" si="1"/>
        <v>100</v>
      </c>
      <c r="J21" s="22">
        <f t="shared" si="2"/>
        <v>100</v>
      </c>
    </row>
    <row r="22" s="1" customFormat="1" ht="30" customHeight="1" spans="1:10">
      <c r="A22" s="12">
        <v>20</v>
      </c>
      <c r="B22" s="12" t="s">
        <v>27</v>
      </c>
      <c r="C22" s="12" t="s">
        <v>35</v>
      </c>
      <c r="D22" s="12" t="s">
        <v>59</v>
      </c>
      <c r="E22" s="12" t="s">
        <v>60</v>
      </c>
      <c r="F22" s="12"/>
      <c r="G22" s="12"/>
      <c r="H22" s="12">
        <v>88</v>
      </c>
      <c r="I22" s="12">
        <f t="shared" si="1"/>
        <v>1760</v>
      </c>
      <c r="J22" s="22">
        <f t="shared" si="2"/>
        <v>1760</v>
      </c>
    </row>
    <row r="23" s="1" customFormat="1" ht="30" customHeight="1" spans="1:10">
      <c r="A23" s="12">
        <v>21</v>
      </c>
      <c r="B23" s="12" t="s">
        <v>27</v>
      </c>
      <c r="C23" s="12" t="s">
        <v>61</v>
      </c>
      <c r="D23" s="12" t="s">
        <v>62</v>
      </c>
      <c r="E23" s="12" t="s">
        <v>63</v>
      </c>
      <c r="F23" s="12"/>
      <c r="G23" s="12"/>
      <c r="H23" s="12">
        <v>4</v>
      </c>
      <c r="I23" s="12">
        <f t="shared" si="1"/>
        <v>80</v>
      </c>
      <c r="J23" s="22">
        <f t="shared" si="2"/>
        <v>80</v>
      </c>
    </row>
    <row r="24" s="1" customFormat="1" ht="30" customHeight="1" spans="1:10">
      <c r="A24" s="12">
        <v>22</v>
      </c>
      <c r="B24" s="12" t="s">
        <v>64</v>
      </c>
      <c r="C24" s="12" t="s">
        <v>65</v>
      </c>
      <c r="D24" s="12" t="s">
        <v>66</v>
      </c>
      <c r="E24" s="13" t="s">
        <v>67</v>
      </c>
      <c r="F24" s="12"/>
      <c r="G24" s="12"/>
      <c r="H24" s="12">
        <v>1</v>
      </c>
      <c r="I24" s="12">
        <f t="shared" si="1"/>
        <v>20</v>
      </c>
      <c r="J24" s="22">
        <f t="shared" si="2"/>
        <v>20</v>
      </c>
    </row>
    <row r="25" s="1" customFormat="1" ht="30" customHeight="1" spans="1:10">
      <c r="A25" s="12">
        <v>23</v>
      </c>
      <c r="B25" s="12" t="s">
        <v>64</v>
      </c>
      <c r="C25" s="12" t="s">
        <v>68</v>
      </c>
      <c r="D25" s="12" t="s">
        <v>69</v>
      </c>
      <c r="E25" s="14" t="s">
        <v>70</v>
      </c>
      <c r="F25" s="12"/>
      <c r="G25" s="12"/>
      <c r="H25" s="12">
        <v>4</v>
      </c>
      <c r="I25" s="12">
        <f t="shared" si="1"/>
        <v>80</v>
      </c>
      <c r="J25" s="22">
        <f t="shared" si="2"/>
        <v>80</v>
      </c>
    </row>
    <row r="26" s="1" customFormat="1" ht="30" customHeight="1" spans="1:10">
      <c r="A26" s="12">
        <v>24</v>
      </c>
      <c r="B26" s="12" t="s">
        <v>64</v>
      </c>
      <c r="C26" s="12" t="s">
        <v>71</v>
      </c>
      <c r="D26" s="12" t="s">
        <v>72</v>
      </c>
      <c r="E26" s="14" t="s">
        <v>73</v>
      </c>
      <c r="F26" s="12"/>
      <c r="G26" s="12"/>
      <c r="H26" s="12">
        <v>17</v>
      </c>
      <c r="I26" s="12">
        <f t="shared" si="1"/>
        <v>340</v>
      </c>
      <c r="J26" s="22">
        <f t="shared" si="2"/>
        <v>340</v>
      </c>
    </row>
    <row r="27" s="1" customFormat="1" ht="30" customHeight="1" spans="1:10">
      <c r="A27" s="12">
        <v>25</v>
      </c>
      <c r="B27" s="12" t="s">
        <v>64</v>
      </c>
      <c r="C27" s="12" t="s">
        <v>74</v>
      </c>
      <c r="D27" s="12" t="s">
        <v>75</v>
      </c>
      <c r="E27" s="14" t="s">
        <v>76</v>
      </c>
      <c r="F27" s="12"/>
      <c r="G27" s="12"/>
      <c r="H27" s="12">
        <v>14</v>
      </c>
      <c r="I27" s="12">
        <f t="shared" si="1"/>
        <v>280</v>
      </c>
      <c r="J27" s="22">
        <f t="shared" si="2"/>
        <v>280</v>
      </c>
    </row>
    <row r="28" s="1" customFormat="1" ht="30" customHeight="1" spans="1:10">
      <c r="A28" s="12">
        <v>26</v>
      </c>
      <c r="B28" s="12" t="s">
        <v>64</v>
      </c>
      <c r="C28" s="12" t="s">
        <v>74</v>
      </c>
      <c r="D28" s="12" t="s">
        <v>77</v>
      </c>
      <c r="E28" s="12" t="s">
        <v>78</v>
      </c>
      <c r="F28" s="12"/>
      <c r="G28" s="12"/>
      <c r="H28" s="12">
        <v>45</v>
      </c>
      <c r="I28" s="12">
        <f t="shared" si="1"/>
        <v>900</v>
      </c>
      <c r="J28" s="22">
        <f t="shared" si="2"/>
        <v>900</v>
      </c>
    </row>
    <row r="29" s="1" customFormat="1" ht="30" customHeight="1" spans="1:10">
      <c r="A29" s="12">
        <v>27</v>
      </c>
      <c r="B29" s="12" t="s">
        <v>64</v>
      </c>
      <c r="C29" s="12" t="s">
        <v>79</v>
      </c>
      <c r="D29" s="12" t="s">
        <v>80</v>
      </c>
      <c r="E29" s="14" t="s">
        <v>81</v>
      </c>
      <c r="F29" s="12"/>
      <c r="G29" s="12"/>
      <c r="H29" s="12">
        <v>7</v>
      </c>
      <c r="I29" s="12">
        <f t="shared" si="1"/>
        <v>140</v>
      </c>
      <c r="J29" s="22">
        <f t="shared" si="2"/>
        <v>140</v>
      </c>
    </row>
    <row r="30" s="1" customFormat="1" ht="30" customHeight="1" spans="1:10">
      <c r="A30" s="12">
        <v>28</v>
      </c>
      <c r="B30" s="12" t="s">
        <v>64</v>
      </c>
      <c r="C30" s="12" t="s">
        <v>79</v>
      </c>
      <c r="D30" s="12" t="s">
        <v>82</v>
      </c>
      <c r="E30" s="14" t="s">
        <v>83</v>
      </c>
      <c r="F30" s="12"/>
      <c r="G30" s="12"/>
      <c r="H30" s="12">
        <v>3</v>
      </c>
      <c r="I30" s="12">
        <f t="shared" si="1"/>
        <v>60</v>
      </c>
      <c r="J30" s="22">
        <f t="shared" si="2"/>
        <v>60</v>
      </c>
    </row>
    <row r="31" s="1" customFormat="1" ht="30" customHeight="1" spans="1:10">
      <c r="A31" s="12">
        <v>29</v>
      </c>
      <c r="B31" s="12" t="s">
        <v>64</v>
      </c>
      <c r="C31" s="12" t="s">
        <v>79</v>
      </c>
      <c r="D31" s="12" t="s">
        <v>84</v>
      </c>
      <c r="E31" s="12" t="s">
        <v>85</v>
      </c>
      <c r="F31" s="12"/>
      <c r="G31" s="12"/>
      <c r="H31" s="12">
        <v>2</v>
      </c>
      <c r="I31" s="12">
        <f t="shared" si="1"/>
        <v>40</v>
      </c>
      <c r="J31" s="22">
        <f t="shared" si="2"/>
        <v>40</v>
      </c>
    </row>
    <row r="32" s="1" customFormat="1" ht="30" customHeight="1" spans="1:10">
      <c r="A32" s="12">
        <v>30</v>
      </c>
      <c r="B32" s="12" t="s">
        <v>64</v>
      </c>
      <c r="C32" s="12" t="s">
        <v>86</v>
      </c>
      <c r="D32" s="12" t="s">
        <v>87</v>
      </c>
      <c r="E32" s="12" t="s">
        <v>88</v>
      </c>
      <c r="F32" s="12"/>
      <c r="G32" s="12"/>
      <c r="H32" s="12">
        <v>9</v>
      </c>
      <c r="I32" s="12">
        <f t="shared" si="1"/>
        <v>180</v>
      </c>
      <c r="J32" s="22">
        <f t="shared" si="2"/>
        <v>180</v>
      </c>
    </row>
    <row r="33" s="1" customFormat="1" ht="30" customHeight="1" spans="1:10">
      <c r="A33" s="12">
        <v>31</v>
      </c>
      <c r="B33" s="12" t="s">
        <v>64</v>
      </c>
      <c r="C33" s="12" t="s">
        <v>89</v>
      </c>
      <c r="D33" s="12" t="s">
        <v>90</v>
      </c>
      <c r="E33" s="14" t="s">
        <v>91</v>
      </c>
      <c r="F33" s="12"/>
      <c r="G33" s="12"/>
      <c r="H33" s="12">
        <v>32</v>
      </c>
      <c r="I33" s="12">
        <f t="shared" si="1"/>
        <v>640</v>
      </c>
      <c r="J33" s="22">
        <f t="shared" si="2"/>
        <v>640</v>
      </c>
    </row>
    <row r="34" s="1" customFormat="1" ht="30" customHeight="1" spans="1:10">
      <c r="A34" s="12">
        <v>32</v>
      </c>
      <c r="B34" s="12" t="s">
        <v>64</v>
      </c>
      <c r="C34" s="12" t="s">
        <v>89</v>
      </c>
      <c r="D34" s="12" t="s">
        <v>92</v>
      </c>
      <c r="E34" s="12" t="s">
        <v>93</v>
      </c>
      <c r="F34" s="12"/>
      <c r="G34" s="12"/>
      <c r="H34" s="12">
        <v>10</v>
      </c>
      <c r="I34" s="12">
        <f t="shared" si="1"/>
        <v>200</v>
      </c>
      <c r="J34" s="22">
        <f t="shared" si="2"/>
        <v>200</v>
      </c>
    </row>
    <row r="35" s="1" customFormat="1" ht="30" customHeight="1" spans="1:10">
      <c r="A35" s="12">
        <v>33</v>
      </c>
      <c r="B35" s="12" t="s">
        <v>64</v>
      </c>
      <c r="C35" s="12" t="s">
        <v>89</v>
      </c>
      <c r="D35" s="12" t="s">
        <v>94</v>
      </c>
      <c r="E35" s="12" t="s">
        <v>95</v>
      </c>
      <c r="F35" s="12"/>
      <c r="G35" s="12"/>
      <c r="H35" s="12">
        <v>4</v>
      </c>
      <c r="I35" s="12">
        <f t="shared" si="1"/>
        <v>80</v>
      </c>
      <c r="J35" s="22">
        <f t="shared" si="2"/>
        <v>80</v>
      </c>
    </row>
    <row r="36" s="1" customFormat="1" ht="30" customHeight="1" spans="1:10">
      <c r="A36" s="12">
        <v>34</v>
      </c>
      <c r="B36" s="12" t="s">
        <v>96</v>
      </c>
      <c r="C36" s="12" t="s">
        <v>97</v>
      </c>
      <c r="D36" s="12" t="s">
        <v>98</v>
      </c>
      <c r="E36" s="12" t="s">
        <v>99</v>
      </c>
      <c r="F36" s="12"/>
      <c r="G36" s="12"/>
      <c r="H36" s="12">
        <v>7</v>
      </c>
      <c r="I36" s="12">
        <f t="shared" si="1"/>
        <v>140</v>
      </c>
      <c r="J36" s="22">
        <f t="shared" si="2"/>
        <v>140</v>
      </c>
    </row>
    <row r="37" s="1" customFormat="1" ht="30" customHeight="1" spans="1:10">
      <c r="A37" s="12">
        <v>35</v>
      </c>
      <c r="B37" s="12" t="s">
        <v>96</v>
      </c>
      <c r="C37" s="12" t="s">
        <v>100</v>
      </c>
      <c r="D37" s="12" t="s">
        <v>101</v>
      </c>
      <c r="E37" s="12" t="s">
        <v>102</v>
      </c>
      <c r="F37" s="12"/>
      <c r="G37" s="12"/>
      <c r="H37" s="12">
        <v>33</v>
      </c>
      <c r="I37" s="12">
        <f t="shared" si="1"/>
        <v>660</v>
      </c>
      <c r="J37" s="22">
        <f t="shared" si="2"/>
        <v>660</v>
      </c>
    </row>
    <row r="38" s="1" customFormat="1" ht="30" customHeight="1" spans="1:10">
      <c r="A38" s="12">
        <v>36</v>
      </c>
      <c r="B38" s="12" t="s">
        <v>96</v>
      </c>
      <c r="C38" s="12" t="s">
        <v>100</v>
      </c>
      <c r="D38" s="12" t="s">
        <v>103</v>
      </c>
      <c r="E38" s="12" t="s">
        <v>104</v>
      </c>
      <c r="F38" s="12"/>
      <c r="G38" s="12"/>
      <c r="H38" s="12">
        <v>31</v>
      </c>
      <c r="I38" s="12">
        <f t="shared" si="1"/>
        <v>620</v>
      </c>
      <c r="J38" s="22">
        <f t="shared" si="2"/>
        <v>620</v>
      </c>
    </row>
    <row r="39" s="1" customFormat="1" ht="30" customHeight="1" spans="1:10">
      <c r="A39" s="12">
        <v>37</v>
      </c>
      <c r="B39" s="12" t="s">
        <v>96</v>
      </c>
      <c r="C39" s="12" t="s">
        <v>105</v>
      </c>
      <c r="D39" s="12" t="s">
        <v>106</v>
      </c>
      <c r="E39" s="12" t="s">
        <v>107</v>
      </c>
      <c r="F39" s="12"/>
      <c r="G39" s="12"/>
      <c r="H39" s="12">
        <v>65</v>
      </c>
      <c r="I39" s="12">
        <f t="shared" si="1"/>
        <v>1300</v>
      </c>
      <c r="J39" s="22">
        <f t="shared" si="2"/>
        <v>1300</v>
      </c>
    </row>
    <row r="40" s="1" customFormat="1" ht="30" customHeight="1" spans="1:10">
      <c r="A40" s="12">
        <v>38</v>
      </c>
      <c r="B40" s="12" t="s">
        <v>108</v>
      </c>
      <c r="C40" s="12" t="s">
        <v>109</v>
      </c>
      <c r="D40" s="12" t="s">
        <v>110</v>
      </c>
      <c r="E40" s="12" t="s">
        <v>111</v>
      </c>
      <c r="F40" s="12"/>
      <c r="G40" s="12"/>
      <c r="H40" s="12">
        <v>1</v>
      </c>
      <c r="I40" s="12">
        <f t="shared" si="1"/>
        <v>20</v>
      </c>
      <c r="J40" s="22">
        <f t="shared" si="2"/>
        <v>20</v>
      </c>
    </row>
    <row r="41" s="1" customFormat="1" ht="30" customHeight="1" spans="1:10">
      <c r="A41" s="12">
        <v>39</v>
      </c>
      <c r="B41" s="12" t="s">
        <v>108</v>
      </c>
      <c r="C41" s="12" t="s">
        <v>112</v>
      </c>
      <c r="D41" s="12" t="s">
        <v>113</v>
      </c>
      <c r="E41" s="12" t="s">
        <v>114</v>
      </c>
      <c r="F41" s="12"/>
      <c r="G41" s="12"/>
      <c r="H41" s="12">
        <v>1</v>
      </c>
      <c r="I41" s="12">
        <f t="shared" si="1"/>
        <v>20</v>
      </c>
      <c r="J41" s="22">
        <f t="shared" si="2"/>
        <v>20</v>
      </c>
    </row>
    <row r="42" s="1" customFormat="1" ht="30" customHeight="1" spans="1:10">
      <c r="A42" s="12">
        <v>40</v>
      </c>
      <c r="B42" s="12" t="s">
        <v>108</v>
      </c>
      <c r="C42" s="12" t="s">
        <v>112</v>
      </c>
      <c r="D42" s="12" t="s">
        <v>115</v>
      </c>
      <c r="E42" s="12" t="s">
        <v>116</v>
      </c>
      <c r="F42" s="12"/>
      <c r="G42" s="12"/>
      <c r="H42" s="12">
        <v>1</v>
      </c>
      <c r="I42" s="12">
        <f t="shared" si="1"/>
        <v>20</v>
      </c>
      <c r="J42" s="22">
        <f t="shared" si="2"/>
        <v>20</v>
      </c>
    </row>
    <row r="43" s="1" customFormat="1" ht="30" customHeight="1" spans="1:10">
      <c r="A43" s="12">
        <v>41</v>
      </c>
      <c r="B43" s="12" t="s">
        <v>108</v>
      </c>
      <c r="C43" s="12" t="s">
        <v>112</v>
      </c>
      <c r="D43" s="12" t="s">
        <v>117</v>
      </c>
      <c r="E43" s="12" t="s">
        <v>118</v>
      </c>
      <c r="F43" s="12"/>
      <c r="G43" s="12"/>
      <c r="H43" s="12">
        <v>7</v>
      </c>
      <c r="I43" s="12">
        <f t="shared" si="1"/>
        <v>140</v>
      </c>
      <c r="J43" s="22">
        <f t="shared" si="2"/>
        <v>140</v>
      </c>
    </row>
    <row r="44" s="1" customFormat="1" ht="30" customHeight="1" spans="1:10">
      <c r="A44" s="12">
        <v>42</v>
      </c>
      <c r="B44" s="12" t="s">
        <v>108</v>
      </c>
      <c r="C44" s="12" t="s">
        <v>112</v>
      </c>
      <c r="D44" s="12" t="s">
        <v>119</v>
      </c>
      <c r="E44" s="12" t="s">
        <v>120</v>
      </c>
      <c r="F44" s="12"/>
      <c r="G44" s="12"/>
      <c r="H44" s="12">
        <v>168</v>
      </c>
      <c r="I44" s="12">
        <f t="shared" si="1"/>
        <v>3360</v>
      </c>
      <c r="J44" s="22">
        <f t="shared" si="2"/>
        <v>3360</v>
      </c>
    </row>
    <row r="45" s="1" customFormat="1" ht="30" customHeight="1" spans="1:10">
      <c r="A45" s="12">
        <v>43</v>
      </c>
      <c r="B45" s="12" t="s">
        <v>108</v>
      </c>
      <c r="C45" s="12" t="s">
        <v>121</v>
      </c>
      <c r="D45" s="12" t="s">
        <v>122</v>
      </c>
      <c r="E45" s="12" t="s">
        <v>123</v>
      </c>
      <c r="F45" s="12"/>
      <c r="G45" s="12"/>
      <c r="H45" s="12">
        <v>16</v>
      </c>
      <c r="I45" s="12">
        <f t="shared" si="1"/>
        <v>320</v>
      </c>
      <c r="J45" s="22">
        <f t="shared" si="2"/>
        <v>320</v>
      </c>
    </row>
    <row r="46" s="1" customFormat="1" ht="30" customHeight="1" spans="1:10">
      <c r="A46" s="12">
        <v>44</v>
      </c>
      <c r="B46" s="12" t="s">
        <v>108</v>
      </c>
      <c r="C46" s="12" t="s">
        <v>121</v>
      </c>
      <c r="D46" s="12" t="s">
        <v>124</v>
      </c>
      <c r="E46" s="12" t="s">
        <v>125</v>
      </c>
      <c r="F46" s="12"/>
      <c r="G46" s="12"/>
      <c r="H46" s="12">
        <v>3</v>
      </c>
      <c r="I46" s="12">
        <f t="shared" si="1"/>
        <v>60</v>
      </c>
      <c r="J46" s="22">
        <f t="shared" si="2"/>
        <v>60</v>
      </c>
    </row>
    <row r="47" s="1" customFormat="1" ht="30" customHeight="1" spans="1:10">
      <c r="A47" s="12">
        <v>45</v>
      </c>
      <c r="B47" s="12" t="s">
        <v>108</v>
      </c>
      <c r="C47" s="12" t="s">
        <v>126</v>
      </c>
      <c r="D47" s="12" t="s">
        <v>127</v>
      </c>
      <c r="E47" s="12" t="s">
        <v>128</v>
      </c>
      <c r="F47" s="12"/>
      <c r="G47" s="12"/>
      <c r="H47" s="12">
        <v>28</v>
      </c>
      <c r="I47" s="12">
        <f t="shared" si="1"/>
        <v>560</v>
      </c>
      <c r="J47" s="22">
        <f t="shared" si="2"/>
        <v>560</v>
      </c>
    </row>
    <row r="48" s="1" customFormat="1" ht="30" customHeight="1" spans="1:10">
      <c r="A48" s="12">
        <v>46</v>
      </c>
      <c r="B48" s="12" t="s">
        <v>108</v>
      </c>
      <c r="C48" s="12" t="s">
        <v>126</v>
      </c>
      <c r="D48" s="12" t="s">
        <v>129</v>
      </c>
      <c r="E48" s="12" t="s">
        <v>130</v>
      </c>
      <c r="F48" s="12"/>
      <c r="G48" s="12"/>
      <c r="H48" s="12">
        <v>109</v>
      </c>
      <c r="I48" s="12">
        <f t="shared" si="1"/>
        <v>2180</v>
      </c>
      <c r="J48" s="22">
        <f t="shared" si="2"/>
        <v>2180</v>
      </c>
    </row>
    <row r="49" s="1" customFormat="1" ht="30" customHeight="1" spans="1:10">
      <c r="A49" s="12">
        <v>47</v>
      </c>
      <c r="B49" s="12" t="s">
        <v>108</v>
      </c>
      <c r="C49" s="12" t="s">
        <v>126</v>
      </c>
      <c r="D49" s="12" t="s">
        <v>131</v>
      </c>
      <c r="E49" s="12" t="s">
        <v>132</v>
      </c>
      <c r="F49" s="12"/>
      <c r="G49" s="12"/>
      <c r="H49" s="12">
        <v>5</v>
      </c>
      <c r="I49" s="12">
        <f t="shared" si="1"/>
        <v>100</v>
      </c>
      <c r="J49" s="22">
        <f t="shared" si="2"/>
        <v>100</v>
      </c>
    </row>
    <row r="50" s="1" customFormat="1" ht="30" customHeight="1" spans="1:10">
      <c r="A50" s="12">
        <v>48</v>
      </c>
      <c r="B50" s="12" t="s">
        <v>108</v>
      </c>
      <c r="C50" s="12" t="s">
        <v>126</v>
      </c>
      <c r="D50" s="12" t="s">
        <v>133</v>
      </c>
      <c r="E50" s="12" t="s">
        <v>134</v>
      </c>
      <c r="F50" s="12"/>
      <c r="G50" s="12"/>
      <c r="H50" s="12">
        <v>75</v>
      </c>
      <c r="I50" s="12">
        <f t="shared" si="1"/>
        <v>1500</v>
      </c>
      <c r="J50" s="22">
        <f t="shared" si="2"/>
        <v>1500</v>
      </c>
    </row>
    <row r="51" s="1" customFormat="1" ht="30" customHeight="1" spans="1:10">
      <c r="A51" s="12">
        <v>49</v>
      </c>
      <c r="B51" s="12" t="s">
        <v>108</v>
      </c>
      <c r="C51" s="12" t="s">
        <v>126</v>
      </c>
      <c r="D51" s="12" t="s">
        <v>135</v>
      </c>
      <c r="E51" s="12" t="s">
        <v>136</v>
      </c>
      <c r="F51" s="12"/>
      <c r="G51" s="12"/>
      <c r="H51" s="12">
        <v>33</v>
      </c>
      <c r="I51" s="12">
        <f t="shared" si="1"/>
        <v>660</v>
      </c>
      <c r="J51" s="22">
        <f t="shared" si="2"/>
        <v>660</v>
      </c>
    </row>
    <row r="52" s="1" customFormat="1" ht="30" customHeight="1" spans="1:10">
      <c r="A52" s="12">
        <v>50</v>
      </c>
      <c r="B52" s="12" t="s">
        <v>108</v>
      </c>
      <c r="C52" s="12" t="s">
        <v>137</v>
      </c>
      <c r="D52" s="12" t="s">
        <v>138</v>
      </c>
      <c r="E52" s="12" t="s">
        <v>139</v>
      </c>
      <c r="F52" s="12"/>
      <c r="G52" s="12"/>
      <c r="H52" s="12">
        <v>3</v>
      </c>
      <c r="I52" s="12">
        <f t="shared" si="1"/>
        <v>60</v>
      </c>
      <c r="J52" s="22">
        <f t="shared" si="2"/>
        <v>60</v>
      </c>
    </row>
    <row r="53" s="1" customFormat="1" ht="30" customHeight="1" spans="1:10">
      <c r="A53" s="12">
        <v>51</v>
      </c>
      <c r="B53" s="12" t="s">
        <v>108</v>
      </c>
      <c r="C53" s="12" t="s">
        <v>140</v>
      </c>
      <c r="D53" s="12" t="s">
        <v>141</v>
      </c>
      <c r="E53" s="12" t="s">
        <v>142</v>
      </c>
      <c r="F53" s="12"/>
      <c r="G53" s="12"/>
      <c r="H53" s="12">
        <v>1</v>
      </c>
      <c r="I53" s="12">
        <f t="shared" si="1"/>
        <v>20</v>
      </c>
      <c r="J53" s="22">
        <f t="shared" si="2"/>
        <v>20</v>
      </c>
    </row>
    <row r="54" ht="32.1" customHeight="1" spans="1:10">
      <c r="A54" s="15" t="s">
        <v>10</v>
      </c>
      <c r="B54" s="15"/>
      <c r="C54" s="15"/>
      <c r="D54" s="16"/>
      <c r="E54" s="17"/>
      <c r="F54" s="18">
        <v>61</v>
      </c>
      <c r="G54" s="18">
        <v>1830</v>
      </c>
      <c r="H54" s="18">
        <f>SUM(H8:H53)</f>
        <v>1405</v>
      </c>
      <c r="I54" s="18">
        <f>SUM(I8:I53)</f>
        <v>28100</v>
      </c>
      <c r="J54" s="18">
        <f>SUM(J3:J53)</f>
        <v>29930</v>
      </c>
    </row>
  </sheetData>
  <autoFilter xmlns:etc="http://www.wps.cn/officeDocument/2017/etCustomData" ref="A2:I54" etc:filterBottomFollowUsedRange="0">
    <extLst/>
  </autoFilter>
  <mergeCells count="2">
    <mergeCell ref="A1:J1"/>
    <mergeCell ref="A54:E5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有一个地方</cp:lastModifiedBy>
  <dcterms:created xsi:type="dcterms:W3CDTF">2023-07-17T00:46:00Z</dcterms:created>
  <dcterms:modified xsi:type="dcterms:W3CDTF">2024-10-09T07:09:21Z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779C8557B1C644838395D1CE560F326D_13</vt:lpwstr>
  </property>
  <property fmtid="{D5CDD505-2E9C-101B-9397-08002B2CF9AE}" pid="3" name="KSOProductBuildVer">
    <vt:lpwstr>2052-12.1.0.18276</vt:lpwstr>
  </property>
</Properties>
</file>